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3769A7B0-D484-4EB9-95BA-BFFAEBAC41AE}" xr6:coauthVersionLast="47" xr6:coauthVersionMax="47" xr10:uidLastSave="{00000000-0000-0000-0000-000000000000}"/>
  <bookViews>
    <workbookView xWindow="-110" yWindow="-110" windowWidth="19420" windowHeight="10420" activeTab="2" xr2:uid="{E2A72244-5726-4A2A-AAAF-63CF95681BCF}"/>
  </bookViews>
  <sheets>
    <sheet name="tabulka prázdná" sheetId="1" r:id="rId1"/>
    <sheet name="sčítací tab" sheetId="2" state="hidden" r:id="rId2"/>
    <sheet name="výsledovka" sheetId="3" r:id="rId3"/>
    <sheet name="4-8" sheetId="4" r:id="rId4"/>
    <sheet name="9-10" sheetId="5" r:id="rId5"/>
    <sheet name="11-12" sheetId="6" r:id="rId6"/>
    <sheet name="13-14" sheetId="7" r:id="rId7"/>
    <sheet name="15-16" sheetId="8" r:id="rId8"/>
    <sheet name="17" sheetId="9" r:id="rId9"/>
    <sheet name="18" sheetId="10" r:id="rId10"/>
    <sheet name="19" sheetId="11" r:id="rId11"/>
    <sheet name="20" sheetId="12" r:id="rId12"/>
  </sheets>
  <definedNames>
    <definedName name="_xlnm.Print_Area" localSheetId="3">'4-8'!$A$1:$O$47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3" l="1"/>
  <c r="AI28" i="3"/>
  <c r="AJ28" i="3"/>
  <c r="AK28" i="3"/>
  <c r="AL28" i="3"/>
  <c r="AM28" i="3"/>
  <c r="AN28" i="3"/>
  <c r="AO28" i="3"/>
  <c r="AP28" i="3"/>
  <c r="AQ28" i="3"/>
  <c r="AR28" i="3"/>
  <c r="AS28" i="3"/>
  <c r="AJ29" i="3"/>
  <c r="AK29" i="3"/>
  <c r="AL29" i="3"/>
  <c r="AM29" i="3"/>
  <c r="AN29" i="3"/>
  <c r="AO29" i="3"/>
  <c r="AP29" i="3"/>
  <c r="AQ29" i="3"/>
  <c r="AL30" i="3"/>
  <c r="AM30" i="3"/>
  <c r="AN30" i="3"/>
  <c r="AO30" i="3"/>
  <c r="AP30" i="3"/>
  <c r="AQ30" i="3"/>
  <c r="AR30" i="3"/>
  <c r="AN31" i="3"/>
  <c r="AO31" i="3"/>
  <c r="AP31" i="3"/>
  <c r="AQ31" i="3"/>
  <c r="AP32" i="3"/>
  <c r="AR32" i="3" s="1"/>
  <c r="AT32" i="3" s="1"/>
  <c r="AQ32" i="3"/>
  <c r="AS32" i="3" s="1"/>
  <c r="AR33" i="3"/>
  <c r="AU33" i="3" s="1"/>
  <c r="AS33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9" i="3" l="1"/>
  <c r="AR31" i="3"/>
  <c r="AU31" i="3" s="1"/>
  <c r="AS30" i="3"/>
  <c r="AT30" i="3"/>
  <c r="AS29" i="3"/>
  <c r="AT29" i="3" s="1"/>
  <c r="AT28" i="3"/>
  <c r="AS31" i="3"/>
  <c r="AT31" i="3" s="1"/>
  <c r="AU29" i="3"/>
  <c r="AT33" i="3"/>
  <c r="AU32" i="3"/>
  <c r="AU30" i="3"/>
  <c r="AU28" i="3"/>
  <c r="AS27" i="3"/>
  <c r="AR27" i="3"/>
  <c r="AE26" i="3"/>
  <c r="AD26" i="3"/>
  <c r="AR26" i="3" s="1"/>
  <c r="AU26" i="3" s="1"/>
  <c r="AE25" i="3"/>
  <c r="AD25" i="3"/>
  <c r="AC25" i="3"/>
  <c r="AB25" i="3"/>
  <c r="AE24" i="3"/>
  <c r="AD24" i="3"/>
  <c r="AC24" i="3"/>
  <c r="AB24" i="3"/>
  <c r="AR24" i="3" s="1"/>
  <c r="AU24" i="3" s="1"/>
  <c r="AA24" i="3"/>
  <c r="Z24" i="3"/>
  <c r="AE23" i="3"/>
  <c r="AD23" i="3"/>
  <c r="AC23" i="3"/>
  <c r="AB23" i="3"/>
  <c r="AA23" i="3"/>
  <c r="Z23" i="3"/>
  <c r="Y23" i="3"/>
  <c r="X23" i="3"/>
  <c r="AE22" i="3"/>
  <c r="AD22" i="3"/>
  <c r="AC22" i="3"/>
  <c r="AB22" i="3"/>
  <c r="AA22" i="3"/>
  <c r="Z22" i="3"/>
  <c r="Y22" i="3"/>
  <c r="X22" i="3"/>
  <c r="W22" i="3"/>
  <c r="V22" i="3"/>
  <c r="AE21" i="3"/>
  <c r="AD21" i="3"/>
  <c r="AC21" i="3"/>
  <c r="AB21" i="3"/>
  <c r="AA21" i="3"/>
  <c r="Z21" i="3"/>
  <c r="Y21" i="3"/>
  <c r="X21" i="3"/>
  <c r="W21" i="3"/>
  <c r="V21" i="3"/>
  <c r="U21" i="3"/>
  <c r="T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AR21" i="2"/>
  <c r="AQ21" i="2"/>
  <c r="AS21" i="2" s="1"/>
  <c r="AR20" i="2"/>
  <c r="AP20" i="2"/>
  <c r="AO20" i="2"/>
  <c r="AQ20" i="2" s="1"/>
  <c r="AT20" i="2" s="1"/>
  <c r="AP19" i="2"/>
  <c r="AO19" i="2"/>
  <c r="AN19" i="2"/>
  <c r="AR19" i="2" s="1"/>
  <c r="AM19" i="2"/>
  <c r="AQ19" i="2" s="1"/>
  <c r="AQ18" i="2"/>
  <c r="AT18" i="2" s="1"/>
  <c r="AP18" i="2"/>
  <c r="AO18" i="2"/>
  <c r="AN18" i="2"/>
  <c r="AM18" i="2"/>
  <c r="AL18" i="2"/>
  <c r="AR18" i="2" s="1"/>
  <c r="AK18" i="2"/>
  <c r="AP17" i="2"/>
  <c r="AO17" i="2"/>
  <c r="AN17" i="2"/>
  <c r="AM17" i="2"/>
  <c r="AL17" i="2"/>
  <c r="AK17" i="2"/>
  <c r="AJ17" i="2"/>
  <c r="AI17" i="2"/>
  <c r="AQ17" i="2" s="1"/>
  <c r="AQ16" i="2"/>
  <c r="AT16" i="2" s="1"/>
  <c r="AP16" i="2"/>
  <c r="AO16" i="2"/>
  <c r="AN16" i="2"/>
  <c r="AM16" i="2"/>
  <c r="AL16" i="2"/>
  <c r="AK16" i="2"/>
  <c r="AJ16" i="2"/>
  <c r="AR16" i="2" s="1"/>
  <c r="AI16" i="2"/>
  <c r="AH16" i="2"/>
  <c r="AG16" i="2"/>
  <c r="AP15" i="2"/>
  <c r="AO15" i="2"/>
  <c r="AN15" i="2"/>
  <c r="AM15" i="2"/>
  <c r="AL15" i="2"/>
  <c r="AK15" i="2"/>
  <c r="AJ15" i="2"/>
  <c r="AI15" i="2"/>
  <c r="AH15" i="2"/>
  <c r="AG15" i="2"/>
  <c r="AF15" i="2"/>
  <c r="AR15" i="2" s="1"/>
  <c r="AE15" i="2"/>
  <c r="AQ15" i="2" s="1"/>
  <c r="AT15" i="2" s="1"/>
  <c r="AP14" i="2"/>
  <c r="AO14" i="2"/>
  <c r="AN14" i="2"/>
  <c r="AM14" i="2"/>
  <c r="AL14" i="2"/>
  <c r="AK14" i="2"/>
  <c r="AJ14" i="2"/>
  <c r="AI14" i="2"/>
  <c r="AH14" i="2"/>
  <c r="AG14" i="2"/>
  <c r="AF14" i="2"/>
  <c r="AR14" i="2" s="1"/>
  <c r="AE14" i="2"/>
  <c r="AD14" i="2"/>
  <c r="AC14" i="2"/>
  <c r="AQ14" i="2" s="1"/>
  <c r="AT14" i="2" s="1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AQ13" i="2" s="1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R12" i="2" s="1"/>
  <c r="AA12" i="2"/>
  <c r="Z12" i="2"/>
  <c r="Y12" i="2"/>
  <c r="AQ12" i="2" s="1"/>
  <c r="AT12" i="2" s="1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AQ11" i="2" s="1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AR10" i="2" s="1"/>
  <c r="W10" i="2"/>
  <c r="V10" i="2"/>
  <c r="U10" i="2"/>
  <c r="AQ10" i="2" s="1"/>
  <c r="AT10" i="2" s="1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AQ9" i="2" s="1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AQ8" i="2" s="1"/>
  <c r="R8" i="2"/>
  <c r="Q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AR7" i="2" s="1"/>
  <c r="O7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AR6" i="2" s="1"/>
  <c r="O6" i="2"/>
  <c r="N6" i="2"/>
  <c r="M6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AQ5" i="2" s="1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AQ4" i="2" s="1"/>
  <c r="J4" i="2"/>
  <c r="I4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AR3" i="2" s="1"/>
  <c r="G3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AR2" i="2" s="1"/>
  <c r="G2" i="2"/>
  <c r="F2" i="2"/>
  <c r="E2" i="2"/>
  <c r="AR25" i="3" l="1"/>
  <c r="AU25" i="3" s="1"/>
  <c r="AR22" i="3"/>
  <c r="AU22" i="3" s="1"/>
  <c r="AT17" i="2"/>
  <c r="AS19" i="2"/>
  <c r="AT19" i="2"/>
  <c r="AR4" i="2"/>
  <c r="AR5" i="2"/>
  <c r="AR8" i="2"/>
  <c r="AR9" i="2"/>
  <c r="AS9" i="2" s="1"/>
  <c r="AR11" i="2"/>
  <c r="AR13" i="2"/>
  <c r="AR17" i="2"/>
  <c r="AS17" i="2" s="1"/>
  <c r="AQ2" i="2"/>
  <c r="AT2" i="2" s="1"/>
  <c r="AQ3" i="2"/>
  <c r="AQ6" i="2"/>
  <c r="AQ7" i="2"/>
  <c r="AT21" i="2"/>
  <c r="AU21" i="2" s="1"/>
  <c r="AR14" i="3"/>
  <c r="AU14" i="3" s="1"/>
  <c r="AR15" i="3"/>
  <c r="AU15" i="3" s="1"/>
  <c r="AR18" i="3"/>
  <c r="AU18" i="3" s="1"/>
  <c r="AR19" i="3"/>
  <c r="AU19" i="3" s="1"/>
  <c r="AS14" i="3"/>
  <c r="AT14" i="3" s="1"/>
  <c r="AS15" i="3"/>
  <c r="AS18" i="3"/>
  <c r="AS19" i="3"/>
  <c r="AT19" i="3" s="1"/>
  <c r="AS22" i="3"/>
  <c r="AR23" i="3"/>
  <c r="AT27" i="3"/>
  <c r="AU27" i="3"/>
  <c r="AR16" i="3"/>
  <c r="AU16" i="3" s="1"/>
  <c r="AR17" i="3"/>
  <c r="AU17" i="3" s="1"/>
  <c r="AR20" i="3"/>
  <c r="AU20" i="3" s="1"/>
  <c r="AR21" i="3"/>
  <c r="AS23" i="3"/>
  <c r="AS24" i="3"/>
  <c r="AT24" i="3" s="1"/>
  <c r="AS16" i="3"/>
  <c r="AS17" i="3"/>
  <c r="AS20" i="3"/>
  <c r="AS21" i="3"/>
  <c r="AS25" i="3"/>
  <c r="AS26" i="3"/>
  <c r="AT26" i="3" s="1"/>
  <c r="AT4" i="2"/>
  <c r="AS4" i="2"/>
  <c r="AT8" i="2"/>
  <c r="AS8" i="2"/>
  <c r="AS11" i="2"/>
  <c r="AT11" i="2"/>
  <c r="AS5" i="2"/>
  <c r="AT5" i="2"/>
  <c r="AT9" i="2"/>
  <c r="AS13" i="2"/>
  <c r="AT13" i="2"/>
  <c r="AS3" i="2"/>
  <c r="AT3" i="2"/>
  <c r="AT6" i="2"/>
  <c r="AS6" i="2"/>
  <c r="AS7" i="2"/>
  <c r="AT7" i="2"/>
  <c r="AS15" i="2"/>
  <c r="AS10" i="2"/>
  <c r="AS12" i="2"/>
  <c r="AS14" i="2"/>
  <c r="AS16" i="2"/>
  <c r="AS18" i="2"/>
  <c r="AS20" i="2"/>
  <c r="AT22" i="3" l="1"/>
  <c r="AT25" i="3"/>
  <c r="AT15" i="3"/>
  <c r="AT18" i="3"/>
  <c r="AT16" i="3"/>
  <c r="AU10" i="2"/>
  <c r="AU19" i="2"/>
  <c r="AS2" i="2"/>
  <c r="AU6" i="2"/>
  <c r="AT23" i="3"/>
  <c r="AU23" i="3"/>
  <c r="AT17" i="3"/>
  <c r="AT21" i="3"/>
  <c r="AU21" i="3"/>
  <c r="AT20" i="3"/>
  <c r="AU2" i="2"/>
  <c r="AU17" i="2"/>
  <c r="AU9" i="2"/>
  <c r="AU15" i="2"/>
  <c r="AU8" i="2"/>
  <c r="AU16" i="2"/>
  <c r="AU20" i="2"/>
  <c r="AU7" i="2"/>
  <c r="AU3" i="2"/>
  <c r="AU11" i="2"/>
  <c r="AU14" i="2"/>
  <c r="AU13" i="2"/>
  <c r="AU5" i="2"/>
  <c r="AU4" i="2"/>
  <c r="AU12" i="2"/>
  <c r="AU18" i="2"/>
  <c r="AV16" i="3" l="1"/>
  <c r="AV19" i="3"/>
  <c r="AV25" i="3"/>
  <c r="AV18" i="3"/>
  <c r="AV21" i="3"/>
  <c r="AV29" i="3"/>
  <c r="AV20" i="3"/>
  <c r="AV32" i="3"/>
  <c r="AV23" i="3"/>
  <c r="AV26" i="3"/>
  <c r="AV17" i="3"/>
  <c r="AV31" i="3"/>
  <c r="AV22" i="3"/>
  <c r="AV14" i="3"/>
  <c r="AV24" i="3"/>
  <c r="AV27" i="3"/>
  <c r="AV15" i="3"/>
  <c r="AV28" i="3"/>
  <c r="AV33" i="3"/>
  <c r="AV30" i="3"/>
</calcChain>
</file>

<file path=xl/sharedStrings.xml><?xml version="1.0" encoding="utf-8"?>
<sst xmlns="http://schemas.openxmlformats.org/spreadsheetml/2006/main" count="1788" uniqueCount="534">
  <si>
    <t>Jméno, příjmení</t>
  </si>
  <si>
    <t>St.č.</t>
  </si>
  <si>
    <t>Skore</t>
  </si>
  <si>
    <t xml:space="preserve"> +/-</t>
  </si>
  <si>
    <t>Body</t>
  </si>
  <si>
    <t>Pořadí</t>
  </si>
  <si>
    <t>Pořadí upravené</t>
  </si>
  <si>
    <t>VÝSLEDKOVÁ  LISTINA</t>
  </si>
  <si>
    <t>Název soutěže</t>
  </si>
  <si>
    <t>Souboje jednotlivců</t>
  </si>
  <si>
    <t>Pč</t>
  </si>
  <si>
    <t>Pořadatel/Organizátor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</si>
  <si>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</si>
  <si>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</si>
  <si>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</si>
  <si>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</si>
  <si>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</si>
  <si>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</si>
  <si>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</si>
  <si>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</si>
  <si>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Herní systém</t>
  </si>
  <si>
    <t>Každý s každým 1 kolo, hodnocení: sestřelené terče, v případě rovnosti bodů rozhoduje vzájemný souboj a případně celkové skóre</t>
  </si>
  <si>
    <t>Protesty</t>
  </si>
  <si>
    <t xml:space="preserve">  /</t>
  </si>
  <si>
    <t>Diskvalifikace</t>
  </si>
  <si>
    <t>Hlavní rozhodčí</t>
  </si>
  <si>
    <t>Ředitel soutěže</t>
  </si>
  <si>
    <t>Příjmení, jméno</t>
  </si>
  <si>
    <t>Foltýn Karel, Mgr.</t>
  </si>
  <si>
    <t>Vodrážka Vít</t>
  </si>
  <si>
    <t>Dohnal Michal</t>
  </si>
  <si>
    <t>KVZ Třebíč</t>
  </si>
  <si>
    <t>Kresan Pavel</t>
  </si>
  <si>
    <t>Maštera Aleš</t>
  </si>
  <si>
    <t>Smaženka František</t>
  </si>
  <si>
    <t>Röder Tomáš</t>
  </si>
  <si>
    <t>Vala Zdeněk</t>
  </si>
  <si>
    <t>Cap Marian</t>
  </si>
  <si>
    <t>Funkcionáři soutěže:</t>
  </si>
  <si>
    <t>Předseda HK -</t>
  </si>
  <si>
    <t>Vít Vodrážka (1-098)</t>
  </si>
  <si>
    <t>Inspektor zbraní -</t>
  </si>
  <si>
    <t>Tajemník -</t>
  </si>
  <si>
    <t>Správce střelnice -</t>
  </si>
  <si>
    <t>Zdravotník -</t>
  </si>
  <si>
    <t>Řídící střelby -</t>
  </si>
  <si>
    <t>Ostatní rozhodčí -</t>
  </si>
  <si>
    <t>Marian Cap (3-636)</t>
  </si>
  <si>
    <t xml:space="preserve">  </t>
  </si>
  <si>
    <t>4 subjekty</t>
  </si>
  <si>
    <t>6 SOUBOJŮ</t>
  </si>
  <si>
    <t>cca 10 minut</t>
  </si>
  <si>
    <t>1 souboj cca 90 vteřin</t>
  </si>
  <si>
    <t xml:space="preserve">  Střílí</t>
  </si>
  <si>
    <t xml:space="preserve">  1 : 2</t>
  </si>
  <si>
    <t xml:space="preserve">  3 : 4</t>
  </si>
  <si>
    <t xml:space="preserve">  1 : 3</t>
  </si>
  <si>
    <t xml:space="preserve">  2 : 4</t>
  </si>
  <si>
    <t xml:space="preserve">  4 : 1</t>
  </si>
  <si>
    <t xml:space="preserve">  2 : 3</t>
  </si>
  <si>
    <t xml:space="preserve"> Výsledek</t>
  </si>
  <si>
    <t>5 subjektů</t>
  </si>
  <si>
    <t>10 SOUBOJŮ</t>
  </si>
  <si>
    <t>cca 20 minut</t>
  </si>
  <si>
    <t xml:space="preserve">  4 : 3</t>
  </si>
  <si>
    <t xml:space="preserve">  1 : 5</t>
  </si>
  <si>
    <t xml:space="preserve">  3 : 5</t>
  </si>
  <si>
    <t xml:space="preserve">  5 : 2</t>
  </si>
  <si>
    <t xml:space="preserve">  3 : 1</t>
  </si>
  <si>
    <t xml:space="preserve">  5 : 4</t>
  </si>
  <si>
    <t>6 subjektů</t>
  </si>
  <si>
    <t>15 SOUBOJŮ</t>
  </si>
  <si>
    <t>cca 25 minut</t>
  </si>
  <si>
    <t xml:space="preserve">  5 : 6</t>
  </si>
  <si>
    <t xml:space="preserve">  1 : 4</t>
  </si>
  <si>
    <t xml:space="preserve">  4 : 5</t>
  </si>
  <si>
    <t xml:space="preserve">  6 : 1</t>
  </si>
  <si>
    <t xml:space="preserve">  2 : 5</t>
  </si>
  <si>
    <t xml:space="preserve">  3 : 6</t>
  </si>
  <si>
    <t xml:space="preserve">  4 : 2</t>
  </si>
  <si>
    <t xml:space="preserve">  5 : 1</t>
  </si>
  <si>
    <t xml:space="preserve">  6 : 2</t>
  </si>
  <si>
    <t xml:space="preserve">  6 : 4</t>
  </si>
  <si>
    <t>7 subjektů</t>
  </si>
  <si>
    <t>21 SOUBOJŮ</t>
  </si>
  <si>
    <t>cca 35 minut</t>
  </si>
  <si>
    <t xml:space="preserve">  7 : 1</t>
  </si>
  <si>
    <t xml:space="preserve">   6 : 7</t>
  </si>
  <si>
    <t xml:space="preserve">  4 : 6</t>
  </si>
  <si>
    <t xml:space="preserve">  4 : 7</t>
  </si>
  <si>
    <t xml:space="preserve">  5 : 7</t>
  </si>
  <si>
    <t xml:space="preserve">  7 : 3</t>
  </si>
  <si>
    <t xml:space="preserve">  7 : 2</t>
  </si>
  <si>
    <t xml:space="preserve">  6 : 7</t>
  </si>
  <si>
    <t>8 subjektů</t>
  </si>
  <si>
    <t>28 SOUBOJŮ</t>
  </si>
  <si>
    <t>cca 45 minut</t>
  </si>
  <si>
    <t xml:space="preserve">  7 : 8</t>
  </si>
  <si>
    <t xml:space="preserve">  6 : 8</t>
  </si>
  <si>
    <t xml:space="preserve">  8 : 5</t>
  </si>
  <si>
    <t xml:space="preserve">  2 : 6</t>
  </si>
  <si>
    <t xml:space="preserve">  4 : 8</t>
  </si>
  <si>
    <t xml:space="preserve">  1 : 6</t>
  </si>
  <si>
    <t xml:space="preserve">  8 : 3</t>
  </si>
  <si>
    <t xml:space="preserve">  8 : 1</t>
  </si>
  <si>
    <t xml:space="preserve">  2 : 8</t>
  </si>
  <si>
    <t xml:space="preserve">  1 : 7</t>
  </si>
  <si>
    <t>9 subjektů</t>
  </si>
  <si>
    <t>36 SOUBOJŮ</t>
  </si>
  <si>
    <t>cca 60 minut</t>
  </si>
  <si>
    <t xml:space="preserve">  1 : 9</t>
  </si>
  <si>
    <t xml:space="preserve">  8 : 9</t>
  </si>
  <si>
    <t xml:space="preserve">  2 : 7</t>
  </si>
  <si>
    <t xml:space="preserve">  5 : 8</t>
  </si>
  <si>
    <t xml:space="preserve">  6 : 3</t>
  </si>
  <si>
    <t xml:space="preserve">  9 : 2</t>
  </si>
  <si>
    <t xml:space="preserve">  7 : 5</t>
  </si>
  <si>
    <t xml:space="preserve">  9 : 4</t>
  </si>
  <si>
    <t xml:space="preserve">  8 : 2</t>
  </si>
  <si>
    <t xml:space="preserve">  9 : 3</t>
  </si>
  <si>
    <t xml:space="preserve">  6 : 9</t>
  </si>
  <si>
    <t xml:space="preserve">  3 : 8</t>
  </si>
  <si>
    <t xml:space="preserve">  5 : 9</t>
  </si>
  <si>
    <t xml:space="preserve">  8 : 6</t>
  </si>
  <si>
    <t xml:space="preserve">  9 : 7</t>
  </si>
  <si>
    <t>10 subjektů</t>
  </si>
  <si>
    <t>45 SOUBOJŮ</t>
  </si>
  <si>
    <t>cca 70 minut</t>
  </si>
  <si>
    <t xml:space="preserve">  9 : 10</t>
  </si>
  <si>
    <t xml:space="preserve">  10 : 1</t>
  </si>
  <si>
    <t xml:space="preserve">  5 : 3</t>
  </si>
  <si>
    <t xml:space="preserve">  10 : 2</t>
  </si>
  <si>
    <t xml:space="preserve">  8 : 10</t>
  </si>
  <si>
    <t xml:space="preserve">  3 : 9</t>
  </si>
  <si>
    <t xml:space="preserve">  7 : 4</t>
  </si>
  <si>
    <t xml:space="preserve">  9 : 6</t>
  </si>
  <si>
    <t xml:space="preserve">  10 : 7</t>
  </si>
  <si>
    <t xml:space="preserve">  3 : 7</t>
  </si>
  <si>
    <t xml:space="preserve">  10 : 6</t>
  </si>
  <si>
    <t xml:space="preserve">  4 : 10</t>
  </si>
  <si>
    <t xml:space="preserve">  10 : 5</t>
  </si>
  <si>
    <t xml:space="preserve">  1 : 8</t>
  </si>
  <si>
    <t xml:space="preserve">  2 : 9</t>
  </si>
  <si>
    <t xml:space="preserve">  3 : 10</t>
  </si>
  <si>
    <t>11 subjektů</t>
  </si>
  <si>
    <t>55 SOUBOJŮ</t>
  </si>
  <si>
    <t>cca 90 minut</t>
  </si>
  <si>
    <t xml:space="preserve">  11 : 1</t>
  </si>
  <si>
    <t xml:space="preserve">  3 : 2</t>
  </si>
  <si>
    <t xml:space="preserve">  10 : 11</t>
  </si>
  <si>
    <t xml:space="preserve">  9 : 11</t>
  </si>
  <si>
    <t xml:space="preserve">  10 : 8</t>
  </si>
  <si>
    <t xml:space="preserve">  8 : 4</t>
  </si>
  <si>
    <t xml:space="preserve">  9 : 5</t>
  </si>
  <si>
    <t xml:space="preserve">  11 : 7</t>
  </si>
  <si>
    <t xml:space="preserve">  7 : 10</t>
  </si>
  <si>
    <t xml:space="preserve">  8 : 11</t>
  </si>
  <si>
    <t xml:space="preserve">  11 : 6</t>
  </si>
  <si>
    <t xml:space="preserve">  5 : 11</t>
  </si>
  <si>
    <t xml:space="preserve">  10 : 3</t>
  </si>
  <si>
    <t xml:space="preserve">  11 : 4</t>
  </si>
  <si>
    <t xml:space="preserve">  2 : 10</t>
  </si>
  <si>
    <t xml:space="preserve">  3 : 11</t>
  </si>
  <si>
    <t xml:space="preserve">  11 : 2</t>
  </si>
  <si>
    <t>12 subjektů</t>
  </si>
  <si>
    <t>66 SOUBOJŮ</t>
  </si>
  <si>
    <t>cca 110 minut</t>
  </si>
  <si>
    <t xml:space="preserve">  11 : 12</t>
  </si>
  <si>
    <t xml:space="preserve">  1 : 12</t>
  </si>
  <si>
    <t xml:space="preserve">  10 : 12</t>
  </si>
  <si>
    <t xml:space="preserve">  7 : 9</t>
  </si>
  <si>
    <t xml:space="preserve">  9 : 12</t>
  </si>
  <si>
    <t xml:space="preserve">  6 : 10</t>
  </si>
  <si>
    <t xml:space="preserve">  7 : 11</t>
  </si>
  <si>
    <t xml:space="preserve">  8 : 12</t>
  </si>
  <si>
    <t xml:space="preserve">  6 : 12</t>
  </si>
  <si>
    <t xml:space="preserve">  4 : 9</t>
  </si>
  <si>
    <t xml:space="preserve">  5 : 10</t>
  </si>
  <si>
    <t xml:space="preserve">  6 : 11</t>
  </si>
  <si>
    <t xml:space="preserve">  7 : 12</t>
  </si>
  <si>
    <t xml:space="preserve">  4 : 11</t>
  </si>
  <si>
    <t xml:space="preserve">  5 : 12</t>
  </si>
  <si>
    <t xml:space="preserve">  4 : 12</t>
  </si>
  <si>
    <t xml:space="preserve">  1 : 10</t>
  </si>
  <si>
    <t xml:space="preserve">  2 : 11</t>
  </si>
  <si>
    <t xml:space="preserve">  3 : 12</t>
  </si>
  <si>
    <t xml:space="preserve">  1 : 11</t>
  </si>
  <si>
    <t xml:space="preserve">  2 : 12</t>
  </si>
  <si>
    <t>13 subjektů</t>
  </si>
  <si>
    <t>78 SOUBOJŮ</t>
  </si>
  <si>
    <t>cca 125 minut</t>
  </si>
  <si>
    <t>Střílí</t>
  </si>
  <si>
    <t xml:space="preserve"> 11 : 12</t>
  </si>
  <si>
    <t xml:space="preserve">  13 : 1</t>
  </si>
  <si>
    <t>Výsledek</t>
  </si>
  <si>
    <t xml:space="preserve"> 10 : 11</t>
  </si>
  <si>
    <t xml:space="preserve"> 12 : 13</t>
  </si>
  <si>
    <t xml:space="preserve"> 11 : 9</t>
  </si>
  <si>
    <t xml:space="preserve"> 12 : 10</t>
  </si>
  <si>
    <t xml:space="preserve"> 10 : 8</t>
  </si>
  <si>
    <t xml:space="preserve"> 13 : 11</t>
  </si>
  <si>
    <t xml:space="preserve"> 10 : 7</t>
  </si>
  <si>
    <t xml:space="preserve"> 11 : 8</t>
  </si>
  <si>
    <t xml:space="preserve"> 12 : 9</t>
  </si>
  <si>
    <t xml:space="preserve">  13 : 2</t>
  </si>
  <si>
    <t xml:space="preserve"> 13 : 10</t>
  </si>
  <si>
    <t xml:space="preserve"> 6 : 10</t>
  </si>
  <si>
    <t xml:space="preserve"> 7 : 11</t>
  </si>
  <si>
    <t xml:space="preserve"> 8 : 12</t>
  </si>
  <si>
    <t xml:space="preserve"> 9 : 13</t>
  </si>
  <si>
    <t xml:space="preserve"> 10 : 5</t>
  </si>
  <si>
    <t xml:space="preserve"> 11 : 6</t>
  </si>
  <si>
    <t xml:space="preserve"> 12 : 7</t>
  </si>
  <si>
    <t xml:space="preserve"> 13 : 8</t>
  </si>
  <si>
    <t xml:space="preserve"> 6 : 12</t>
  </si>
  <si>
    <t xml:space="preserve"> 7 : 13</t>
  </si>
  <si>
    <t xml:space="preserve"> 12 : 5</t>
  </si>
  <si>
    <t xml:space="preserve"> 13 : 6</t>
  </si>
  <si>
    <t xml:space="preserve">  5 : 13</t>
  </si>
  <si>
    <t xml:space="preserve"> 4 : 13</t>
  </si>
  <si>
    <t xml:space="preserve"> 4 : 12</t>
  </si>
  <si>
    <t xml:space="preserve"> 13 : 3</t>
  </si>
  <si>
    <t xml:space="preserve">  12 : 2</t>
  </si>
  <si>
    <t>14 subjektů</t>
  </si>
  <si>
    <t>91 SOUBOJŮ</t>
  </si>
  <si>
    <t>cca 145 minut</t>
  </si>
  <si>
    <t xml:space="preserve">    3 : 4</t>
  </si>
  <si>
    <t xml:space="preserve"> 13 : 14</t>
  </si>
  <si>
    <t xml:space="preserve">    4 : 5</t>
  </si>
  <si>
    <t xml:space="preserve"> 9 : 11</t>
  </si>
  <si>
    <t xml:space="preserve"> 10 : 12</t>
  </si>
  <si>
    <t xml:space="preserve">  1 : 14</t>
  </si>
  <si>
    <t xml:space="preserve"> 11 : 13</t>
  </si>
  <si>
    <t xml:space="preserve"> 12 : 14</t>
  </si>
  <si>
    <t xml:space="preserve"> 10 : 13</t>
  </si>
  <si>
    <t xml:space="preserve"> 11 : 14</t>
  </si>
  <si>
    <t xml:space="preserve"> 10 : 14</t>
  </si>
  <si>
    <t xml:space="preserve">  2 : 14</t>
  </si>
  <si>
    <t xml:space="preserve"> 8 : 13</t>
  </si>
  <si>
    <t xml:space="preserve"> 9 : 14</t>
  </si>
  <si>
    <t xml:space="preserve"> 8 : 14</t>
  </si>
  <si>
    <t xml:space="preserve"> 6 : 13</t>
  </si>
  <si>
    <t xml:space="preserve"> 7 : 14</t>
  </si>
  <si>
    <t xml:space="preserve"> 6 : 14</t>
  </si>
  <si>
    <t xml:space="preserve"> 5 : 13</t>
  </si>
  <si>
    <t xml:space="preserve"> 5 : 14</t>
  </si>
  <si>
    <t xml:space="preserve"> 4 : 14</t>
  </si>
  <si>
    <t xml:space="preserve"> 3 : 13</t>
  </si>
  <si>
    <t xml:space="preserve">  3 : 14</t>
  </si>
  <si>
    <t xml:space="preserve"> 1 : 13</t>
  </si>
  <si>
    <t>15 subjektů</t>
  </si>
  <si>
    <t>105 SOUBOJŮ</t>
  </si>
  <si>
    <t>cca 170 minut</t>
  </si>
  <si>
    <t xml:space="preserve">  15 : 1</t>
  </si>
  <si>
    <t xml:space="preserve"> 14 : 15</t>
  </si>
  <si>
    <t xml:space="preserve"> 11 : 10</t>
  </si>
  <si>
    <t xml:space="preserve"> 13 : 15</t>
  </si>
  <si>
    <t xml:space="preserve">  9 : 6  </t>
  </si>
  <si>
    <t xml:space="preserve"> 15 : 3</t>
  </si>
  <si>
    <t xml:space="preserve">  11 : 8</t>
  </si>
  <si>
    <t xml:space="preserve"> 14 : 11</t>
  </si>
  <si>
    <t xml:space="preserve"> 15 : 12</t>
  </si>
  <si>
    <t xml:space="preserve"> 11 : 15</t>
  </si>
  <si>
    <t xml:space="preserve">  14 :2</t>
  </si>
  <si>
    <t xml:space="preserve"> 12 : 2</t>
  </si>
  <si>
    <t xml:space="preserve"> 14 : 4</t>
  </si>
  <si>
    <t xml:space="preserve"> 15 : 5</t>
  </si>
  <si>
    <t xml:space="preserve">  9 : 13</t>
  </si>
  <si>
    <t xml:space="preserve"> 3 : 12</t>
  </si>
  <si>
    <t xml:space="preserve"> 6 : 15</t>
  </si>
  <si>
    <t xml:space="preserve"> 9 : 15</t>
  </si>
  <si>
    <t xml:space="preserve">  14 : 1</t>
  </si>
  <si>
    <t xml:space="preserve">  12 : 7</t>
  </si>
  <si>
    <t xml:space="preserve">  13 : 8</t>
  </si>
  <si>
    <t xml:space="preserve"> 14 : 9</t>
  </si>
  <si>
    <t xml:space="preserve"> 15 : 10</t>
  </si>
  <si>
    <t xml:space="preserve"> 5 : 12</t>
  </si>
  <si>
    <t xml:space="preserve"> 8 : 15</t>
  </si>
  <si>
    <t xml:space="preserve"> 7 : 15</t>
  </si>
  <si>
    <t xml:space="preserve"> 14 : 3</t>
  </si>
  <si>
    <t xml:space="preserve"> 15 : 4</t>
  </si>
  <si>
    <t xml:space="preserve">  12 : 1</t>
  </si>
  <si>
    <t xml:space="preserve"> 13 : 2</t>
  </si>
  <si>
    <t xml:space="preserve"> 15 : 2</t>
  </si>
  <si>
    <t>16 subjektů</t>
  </si>
  <si>
    <t>120 SOUBOJŮ</t>
  </si>
  <si>
    <t>cca 190 minut</t>
  </si>
  <si>
    <t xml:space="preserve"> 15 : 16</t>
  </si>
  <si>
    <t xml:space="preserve"> 16 : 1</t>
  </si>
  <si>
    <t xml:space="preserve"> 14 : 16</t>
  </si>
  <si>
    <t xml:space="preserve"> 16 : 9</t>
  </si>
  <si>
    <t xml:space="preserve"> 15 : 13</t>
  </si>
  <si>
    <t xml:space="preserve"> 7 : 16</t>
  </si>
  <si>
    <t xml:space="preserve"> 16 : 13</t>
  </si>
  <si>
    <t xml:space="preserve"> 16 : 6</t>
  </si>
  <si>
    <t xml:space="preserve"> 12 : 16</t>
  </si>
  <si>
    <t xml:space="preserve"> 16 : 5</t>
  </si>
  <si>
    <t xml:space="preserve"> 12 : 1</t>
  </si>
  <si>
    <t xml:space="preserve"> 10 : 15</t>
  </si>
  <si>
    <t xml:space="preserve"> 11 : 16</t>
  </si>
  <si>
    <t xml:space="preserve">  14 : 2</t>
  </si>
  <si>
    <t xml:space="preserve"> 16 : 4</t>
  </si>
  <si>
    <t xml:space="preserve">  10 : 4</t>
  </si>
  <si>
    <t xml:space="preserve"> 11 : 5</t>
  </si>
  <si>
    <t xml:space="preserve"> 12 : 6</t>
  </si>
  <si>
    <t xml:space="preserve"> 13 : 7</t>
  </si>
  <si>
    <t xml:space="preserve"> 14 : 8</t>
  </si>
  <si>
    <t xml:space="preserve"> 15 : 9</t>
  </si>
  <si>
    <t xml:space="preserve"> 16 : 10</t>
  </si>
  <si>
    <t xml:space="preserve"> 1 : 14</t>
  </si>
  <si>
    <t xml:space="preserve"> 2 : 15</t>
  </si>
  <si>
    <t xml:space="preserve"> 3 : 16</t>
  </si>
  <si>
    <t xml:space="preserve">  9 : 1</t>
  </si>
  <si>
    <t xml:space="preserve">  11 : 3</t>
  </si>
  <si>
    <t xml:space="preserve"> 14 : 6</t>
  </si>
  <si>
    <t xml:space="preserve"> 15 : 7</t>
  </si>
  <si>
    <t xml:space="preserve"> 16 : 8</t>
  </si>
  <si>
    <t xml:space="preserve"> 12 : 4</t>
  </si>
  <si>
    <t xml:space="preserve"> 13 : 5</t>
  </si>
  <si>
    <t xml:space="preserve"> 1 : 15</t>
  </si>
  <si>
    <t xml:space="preserve"> 2 : 16</t>
  </si>
  <si>
    <t xml:space="preserve"> 15 : 8</t>
  </si>
  <si>
    <t>17 subjektů</t>
  </si>
  <si>
    <t>136 SOUBOJŮ</t>
  </si>
  <si>
    <t>cca 215 minut</t>
  </si>
  <si>
    <t xml:space="preserve"> 1 : 2</t>
  </si>
  <si>
    <t xml:space="preserve"> 13 :14</t>
  </si>
  <si>
    <t xml:space="preserve"> 17 : 1</t>
  </si>
  <si>
    <t xml:space="preserve"> 12 : 15</t>
  </si>
  <si>
    <t xml:space="preserve">  9 : 8</t>
  </si>
  <si>
    <t xml:space="preserve"> 16 : 17</t>
  </si>
  <si>
    <t xml:space="preserve"> 17 : 6</t>
  </si>
  <si>
    <t xml:space="preserve"> 16 : 14</t>
  </si>
  <si>
    <t xml:space="preserve"> 13 : 12</t>
  </si>
  <si>
    <t xml:space="preserve"> 17 : 15</t>
  </si>
  <si>
    <t xml:space="preserve"> 17 : 14</t>
  </si>
  <si>
    <t xml:space="preserve"> 11 : 3</t>
  </si>
  <si>
    <t xml:space="preserve"> 17 : 9</t>
  </si>
  <si>
    <t xml:space="preserve"> 14 : 12</t>
  </si>
  <si>
    <t xml:space="preserve"> 10 : 2</t>
  </si>
  <si>
    <t xml:space="preserve"> 17 : 13</t>
  </si>
  <si>
    <t xml:space="preserve"> 17 : 2</t>
  </si>
  <si>
    <t xml:space="preserve"> 11 : 7</t>
  </si>
  <si>
    <t xml:space="preserve"> 12 : 8</t>
  </si>
  <si>
    <t xml:space="preserve"> 13 : 9</t>
  </si>
  <si>
    <t xml:space="preserve"> 15 : 11</t>
  </si>
  <si>
    <t xml:space="preserve"> 10 : 16</t>
  </si>
  <si>
    <t xml:space="preserve"> 11 : 17</t>
  </si>
  <si>
    <t xml:space="preserve"> 14 : 2</t>
  </si>
  <si>
    <t xml:space="preserve"> 17 : 5</t>
  </si>
  <si>
    <t xml:space="preserve"> 16 : 11</t>
  </si>
  <si>
    <t xml:space="preserve"> 17 : 12</t>
  </si>
  <si>
    <t xml:space="preserve"> 16 : 3</t>
  </si>
  <si>
    <t xml:space="preserve"> 17 : 4</t>
  </si>
  <si>
    <t xml:space="preserve">  13 : 6</t>
  </si>
  <si>
    <t xml:space="preserve"> 14 : 7</t>
  </si>
  <si>
    <t xml:space="preserve"> 17 : 10</t>
  </si>
  <si>
    <t xml:space="preserve"> 5 : 15</t>
  </si>
  <si>
    <t xml:space="preserve"> 6 : 16</t>
  </si>
  <si>
    <t xml:space="preserve"> 7 : 17</t>
  </si>
  <si>
    <t xml:space="preserve"> 8 : 17</t>
  </si>
  <si>
    <t xml:space="preserve"> 2 : 13</t>
  </si>
  <si>
    <t xml:space="preserve"> 16 : 12</t>
  </si>
  <si>
    <t xml:space="preserve"> 3 : 17</t>
  </si>
  <si>
    <t xml:space="preserve"> 15 : 1</t>
  </si>
  <si>
    <t xml:space="preserve"> 16 : 2</t>
  </si>
  <si>
    <t xml:space="preserve"> 13 : 16</t>
  </si>
  <si>
    <t xml:space="preserve"> 4 : 15</t>
  </si>
  <si>
    <t xml:space="preserve"> 5 : 16</t>
  </si>
  <si>
    <t>18 subjektů</t>
  </si>
  <si>
    <t>153 SOUBOJŮ</t>
  </si>
  <si>
    <t>cca 245 minut</t>
  </si>
  <si>
    <t xml:space="preserve"> 17 : 18</t>
  </si>
  <si>
    <t xml:space="preserve"> 18 : 7</t>
  </si>
  <si>
    <t xml:space="preserve"> 18 : 6</t>
  </si>
  <si>
    <t xml:space="preserve"> 10 : 6</t>
  </si>
  <si>
    <t xml:space="preserve"> 14 : 10</t>
  </si>
  <si>
    <t xml:space="preserve"> 18 : 14</t>
  </si>
  <si>
    <t xml:space="preserve"> 18 : 5</t>
  </si>
  <si>
    <t xml:space="preserve"> 18 : 15</t>
  </si>
  <si>
    <t xml:space="preserve"> 18 : 13</t>
  </si>
  <si>
    <t xml:space="preserve"> 17 : 3</t>
  </si>
  <si>
    <t xml:space="preserve"> 18 : 4</t>
  </si>
  <si>
    <t xml:space="preserve"> 12 : 18</t>
  </si>
  <si>
    <t xml:space="preserve"> 1 : 16</t>
  </si>
  <si>
    <t xml:space="preserve">  2 : 17</t>
  </si>
  <si>
    <t xml:space="preserve">  3 : 18</t>
  </si>
  <si>
    <t xml:space="preserve"> 18 : 11</t>
  </si>
  <si>
    <t xml:space="preserve"> 1 : 17</t>
  </si>
  <si>
    <t xml:space="preserve"> 2 : 18</t>
  </si>
  <si>
    <t xml:space="preserve"> 18 : 10</t>
  </si>
  <si>
    <t xml:space="preserve"> 18 : 8</t>
  </si>
  <si>
    <t xml:space="preserve"> 10 : 1</t>
  </si>
  <si>
    <t xml:space="preserve">  12 : 3</t>
  </si>
  <si>
    <t xml:space="preserve"> 18 : 16</t>
  </si>
  <si>
    <t xml:space="preserve"> 13 : 4</t>
  </si>
  <si>
    <t xml:space="preserve"> 14 : 5</t>
  </si>
  <si>
    <t xml:space="preserve"> 15 : 6</t>
  </si>
  <si>
    <t xml:space="preserve"> 16 : 7</t>
  </si>
  <si>
    <t xml:space="preserve"> 17 : 8</t>
  </si>
  <si>
    <t xml:space="preserve"> 18 : 9</t>
  </si>
  <si>
    <t xml:space="preserve">  7 : 17</t>
  </si>
  <si>
    <t xml:space="preserve"> 1 : 18</t>
  </si>
  <si>
    <t>19 subjektů</t>
  </si>
  <si>
    <t>171 SOUBOJŮ</t>
  </si>
  <si>
    <t>cca 290 minut</t>
  </si>
  <si>
    <t xml:space="preserve">  13 : 14</t>
  </si>
  <si>
    <t xml:space="preserve">  15 : 16</t>
  </si>
  <si>
    <t xml:space="preserve">  17 : 18</t>
  </si>
  <si>
    <t xml:space="preserve">  19 : 1</t>
  </si>
  <si>
    <t xml:space="preserve">  12 : 13</t>
  </si>
  <si>
    <t xml:space="preserve">  14 : 15</t>
  </si>
  <si>
    <t xml:space="preserve">  16 : 17</t>
  </si>
  <si>
    <t xml:space="preserve">  18 : 19</t>
  </si>
  <si>
    <t xml:space="preserve">  13 : 11</t>
  </si>
  <si>
    <t xml:space="preserve">  14 : 16</t>
  </si>
  <si>
    <t xml:space="preserve">  17 : 15</t>
  </si>
  <si>
    <t xml:space="preserve">  19 : 17</t>
  </si>
  <si>
    <t xml:space="preserve"> 19 : 16</t>
  </si>
  <si>
    <t xml:space="preserve"> 19 : 15</t>
  </si>
  <si>
    <t xml:space="preserve"> 10 : 4</t>
  </si>
  <si>
    <t xml:space="preserve"> 17 : 11</t>
  </si>
  <si>
    <t xml:space="preserve"> 18 : 12</t>
  </si>
  <si>
    <t xml:space="preserve"> 19 : 13</t>
  </si>
  <si>
    <t xml:space="preserve"> 19 : 14</t>
  </si>
  <si>
    <t xml:space="preserve"> 10 : 3</t>
  </si>
  <si>
    <t xml:space="preserve"> 11 : 4</t>
  </si>
  <si>
    <t xml:space="preserve"> 19 : 12</t>
  </si>
  <si>
    <t xml:space="preserve"> 19 : 11</t>
  </si>
  <si>
    <t xml:space="preserve"> 11 : 2</t>
  </si>
  <si>
    <t xml:space="preserve"> 12 : 3</t>
  </si>
  <si>
    <t xml:space="preserve"> 19 : 10</t>
  </si>
  <si>
    <t xml:space="preserve"> 17 : 7</t>
  </si>
  <si>
    <t xml:space="preserve"> 19 : 9</t>
  </si>
  <si>
    <t xml:space="preserve"> 19 : 8</t>
  </si>
  <si>
    <t xml:space="preserve"> 19 : 7</t>
  </si>
  <si>
    <t xml:space="preserve"> 14 : 1</t>
  </si>
  <si>
    <t xml:space="preserve"> 19 : 6</t>
  </si>
  <si>
    <t xml:space="preserve"> 19 : 5</t>
  </si>
  <si>
    <t xml:space="preserve"> 18 : 3</t>
  </si>
  <si>
    <t xml:space="preserve"> 19 : 4</t>
  </si>
  <si>
    <t xml:space="preserve"> 18 : 2</t>
  </si>
  <si>
    <t xml:space="preserve"> 19 : 3</t>
  </si>
  <si>
    <t xml:space="preserve"> 18 : 1</t>
  </si>
  <si>
    <t xml:space="preserve"> 19 : 2</t>
  </si>
  <si>
    <t>20 subjektů</t>
  </si>
  <si>
    <t>190 SOUBOJŮ</t>
  </si>
  <si>
    <t>cca 320 minut</t>
  </si>
  <si>
    <t xml:space="preserve">  19 : 20</t>
  </si>
  <si>
    <t xml:space="preserve">  20 : 1</t>
  </si>
  <si>
    <t xml:space="preserve">  12 : 10</t>
  </si>
  <si>
    <t xml:space="preserve">  13 : 15</t>
  </si>
  <si>
    <t xml:space="preserve">  16 : 14</t>
  </si>
  <si>
    <t xml:space="preserve">  17 : 19</t>
  </si>
  <si>
    <t xml:space="preserve">  18 : 20</t>
  </si>
  <si>
    <t xml:space="preserve">  11 : 13</t>
  </si>
  <si>
    <t xml:space="preserve">  14 : 12</t>
  </si>
  <si>
    <t xml:space="preserve">  15 : 17</t>
  </si>
  <si>
    <t xml:space="preserve"> 16 : 18</t>
  </si>
  <si>
    <t xml:space="preserve"> 15 : 19</t>
  </si>
  <si>
    <t xml:space="preserve"> 17 : 20</t>
  </si>
  <si>
    <t xml:space="preserve"> 16 : 19</t>
  </si>
  <si>
    <t xml:space="preserve"> 14 : 17</t>
  </si>
  <si>
    <t xml:space="preserve"> 15 : 18</t>
  </si>
  <si>
    <t xml:space="preserve"> 16 : 20</t>
  </si>
  <si>
    <t xml:space="preserve"> 17: 13</t>
  </si>
  <si>
    <t xml:space="preserve"> 14 : 19</t>
  </si>
  <si>
    <t xml:space="preserve"> 15 : 20</t>
  </si>
  <si>
    <t xml:space="preserve"> 6 : 11</t>
  </si>
  <si>
    <t xml:space="preserve"> 12 : 17</t>
  </si>
  <si>
    <t xml:space="preserve"> 14 : 20</t>
  </si>
  <si>
    <t xml:space="preserve"> 13 : 19</t>
  </si>
  <si>
    <t xml:space="preserve"> 10 : 17</t>
  </si>
  <si>
    <t xml:space="preserve"> 11 : 18</t>
  </si>
  <si>
    <t xml:space="preserve"> 13 : 20</t>
  </si>
  <si>
    <t xml:space="preserve"> 8 : 16</t>
  </si>
  <si>
    <t xml:space="preserve"> 9 : 17</t>
  </si>
  <si>
    <t xml:space="preserve"> 12 : 20</t>
  </si>
  <si>
    <t xml:space="preserve"> 10 : 19</t>
  </si>
  <si>
    <t xml:space="preserve"> 11 : 20</t>
  </si>
  <si>
    <t xml:space="preserve">  16 : 1</t>
  </si>
  <si>
    <t xml:space="preserve">  13 : 3</t>
  </si>
  <si>
    <t xml:space="preserve"> 8 : 18</t>
  </si>
  <si>
    <t xml:space="preserve"> 9 : 19</t>
  </si>
  <si>
    <t xml:space="preserve"> 20 : 10</t>
  </si>
  <si>
    <t xml:space="preserve"> 3 : 14</t>
  </si>
  <si>
    <t xml:space="preserve"> 6 : 17</t>
  </si>
  <si>
    <t xml:space="preserve"> 20 : 9</t>
  </si>
  <si>
    <t xml:space="preserve">  1 : 13</t>
  </si>
  <si>
    <t xml:space="preserve"> 5 : 17</t>
  </si>
  <si>
    <t xml:space="preserve"> 7 : 19</t>
  </si>
  <si>
    <t xml:space="preserve"> 8 : 20</t>
  </si>
  <si>
    <t xml:space="preserve">   14 : 1</t>
  </si>
  <si>
    <t xml:space="preserve"> 4 : 17</t>
  </si>
  <si>
    <t xml:space="preserve"> 6 : 19</t>
  </si>
  <si>
    <t xml:space="preserve"> 20 : 7</t>
  </si>
  <si>
    <t xml:space="preserve"> 5 : 19</t>
  </si>
  <si>
    <t xml:space="preserve"> 20 : 6</t>
  </si>
  <si>
    <t xml:space="preserve"> 2 : 17</t>
  </si>
  <si>
    <t xml:space="preserve"> 3 : 18</t>
  </si>
  <si>
    <t xml:space="preserve"> 4 : 19</t>
  </si>
  <si>
    <t xml:space="preserve"> 20 : 5</t>
  </si>
  <si>
    <t xml:space="preserve"> 20 : 4</t>
  </si>
  <si>
    <t xml:space="preserve"> 2 : 19</t>
  </si>
  <si>
    <t xml:space="preserve"> 3 : 20</t>
  </si>
  <si>
    <t xml:space="preserve"> 1 : 19</t>
  </si>
  <si>
    <t xml:space="preserve"> 20 : 2</t>
  </si>
  <si>
    <t>Ing. Lukáš Vomela 2-289</t>
  </si>
  <si>
    <t>Mgr. Karel Foltýn 2-292</t>
  </si>
  <si>
    <t>Organizace,
klub</t>
  </si>
  <si>
    <t>Mgr. Karel Foltýn (2-292)</t>
  </si>
  <si>
    <t>Ing. Jan Bělohlávek (1-044)</t>
  </si>
  <si>
    <t>Ředitel soutěže: Mgr. Karel Foltýn v.r.</t>
  </si>
  <si>
    <t>Hlavní rozhodčí: Ing. Lukáš Vomela v.r.</t>
  </si>
  <si>
    <t>Zdeněk Vala (2-288)</t>
  </si>
  <si>
    <t>Vypočtené pořadí</t>
  </si>
  <si>
    <t>0923</t>
  </si>
  <si>
    <t xml:space="preserve">  12 : 5</t>
  </si>
  <si>
    <t>OK</t>
  </si>
  <si>
    <t>Ladič Tibor</t>
  </si>
  <si>
    <t>Vomela Lukáš, Ing.</t>
  </si>
  <si>
    <t>Belohlávek Jan, Ing.</t>
  </si>
  <si>
    <t>I.</t>
  </si>
  <si>
    <t>II.</t>
  </si>
  <si>
    <t>III.</t>
  </si>
  <si>
    <t>4.</t>
  </si>
  <si>
    <t>5.</t>
  </si>
  <si>
    <t>6.</t>
  </si>
  <si>
    <t>7.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</si>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</sst>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0"/>
    <numFmt numFmtId="165" formatCode="[$-405]d&quot;.&quot;m&quot;.&quot;yy"/>
    <numFmt numFmtId="166" formatCode="[$-405]h&quot;:&quot;mm"/>
    <numFmt numFmtId="167" formatCode="[$-405]General"/>
    <numFmt numFmtId="168" formatCode="#,##0.00&quot; &quot;[$Kč-405];[Red]&quot;-&quot;#,##0.00&quot; &quot;[$Kč-405]"/>
  </numFmts>
  <fonts count="21" x14ac:knownFonts="1">
    <font>
      <sz val="11"/>
      <color theme="1"/>
      <name val="Arial"/>
      <family val="2"/>
      <charset val="238"/>
    </font>
    <font>
      <sz val="11"/>
      <color rgb="FFBFBFBF"/>
      <name val="Arial"/>
      <family val="2"/>
      <charset val="238"/>
    </font>
    <font>
      <sz val="10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4"/>
      <color theme="1"/>
      <name val="Times New Roman CE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Arial CE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0" fontId="5" fillId="0" borderId="0"/>
    <xf numFmtId="168" fontId="5" fillId="0" borderId="0"/>
  </cellStyleXfs>
  <cellXfs count="94">
    <xf numFmtId="0" fontId="0" fillId="0" borderId="0" xfId="0"/>
    <xf numFmtId="167" fontId="6" fillId="0" borderId="1" xfId="2" applyFont="1" applyBorder="1" applyAlignment="1">
      <alignment horizontal="center" vertical="center"/>
    </xf>
    <xf numFmtId="167" fontId="6" fillId="0" borderId="4" xfId="2" applyFont="1" applyBorder="1" applyAlignment="1">
      <alignment horizontal="center" vertical="center"/>
    </xf>
    <xf numFmtId="167" fontId="4" fillId="0" borderId="1" xfId="2" applyFont="1" applyBorder="1" applyAlignment="1">
      <alignment horizontal="center" vertical="center" wrapText="1"/>
    </xf>
    <xf numFmtId="167" fontId="4" fillId="0" borderId="0" xfId="2" applyFont="1" applyAlignment="1">
      <alignment vertical="center"/>
    </xf>
    <xf numFmtId="49" fontId="4" fillId="0" borderId="5" xfId="2" applyNumberFormat="1" applyFont="1" applyBorder="1"/>
    <xf numFmtId="167" fontId="6" fillId="0" borderId="5" xfId="2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6" xfId="2" applyNumberFormat="1" applyFont="1" applyBorder="1" applyAlignment="1">
      <alignment horizontal="center" vertical="center"/>
    </xf>
    <xf numFmtId="164" fontId="6" fillId="0" borderId="7" xfId="5" applyNumberFormat="1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167" fontId="4" fillId="0" borderId="0" xfId="2" applyFont="1"/>
    <xf numFmtId="49" fontId="4" fillId="0" borderId="1" xfId="2" applyNumberFormat="1" applyFont="1" applyBorder="1"/>
    <xf numFmtId="164" fontId="4" fillId="0" borderId="2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164" fontId="6" fillId="0" borderId="5" xfId="2" applyNumberFormat="1" applyFont="1" applyBorder="1" applyAlignment="1">
      <alignment horizontal="center" vertical="center"/>
    </xf>
    <xf numFmtId="167" fontId="8" fillId="0" borderId="8" xfId="5" applyFont="1" applyBorder="1"/>
    <xf numFmtId="167" fontId="10" fillId="3" borderId="5" xfId="5" applyFont="1" applyFill="1" applyBorder="1"/>
    <xf numFmtId="49" fontId="11" fillId="3" borderId="9" xfId="5" applyNumberFormat="1" applyFont="1" applyFill="1" applyBorder="1" applyAlignment="1">
      <alignment horizontal="center"/>
    </xf>
    <xf numFmtId="167" fontId="12" fillId="0" borderId="0" xfId="2" applyFont="1"/>
    <xf numFmtId="167" fontId="8" fillId="0" borderId="3" xfId="5" applyFont="1" applyBorder="1"/>
    <xf numFmtId="167" fontId="13" fillId="3" borderId="1" xfId="5" applyFont="1" applyFill="1" applyBorder="1"/>
    <xf numFmtId="167" fontId="4" fillId="3" borderId="2" xfId="5" applyFill="1" applyBorder="1" applyAlignment="1">
      <alignment horizontal="center"/>
    </xf>
    <xf numFmtId="167" fontId="14" fillId="0" borderId="3" xfId="5" applyFont="1" applyBorder="1"/>
    <xf numFmtId="167" fontId="8" fillId="0" borderId="4" xfId="2" applyFont="1" applyBorder="1" applyAlignment="1">
      <alignment horizontal="center" vertical="center" wrapText="1"/>
    </xf>
    <xf numFmtId="49" fontId="11" fillId="0" borderId="5" xfId="2" applyNumberFormat="1" applyFont="1" applyBorder="1"/>
    <xf numFmtId="49" fontId="4" fillId="0" borderId="6" xfId="2" applyNumberFormat="1" applyFont="1" applyBorder="1"/>
    <xf numFmtId="164" fontId="15" fillId="0" borderId="6" xfId="2" applyNumberFormat="1" applyFont="1" applyBorder="1" applyAlignment="1">
      <alignment horizontal="center" vertical="center"/>
    </xf>
    <xf numFmtId="49" fontId="11" fillId="0" borderId="1" xfId="2" applyNumberFormat="1" applyFont="1" applyBorder="1"/>
    <xf numFmtId="49" fontId="4" fillId="0" borderId="4" xfId="2" applyNumberFormat="1" applyFont="1" applyBorder="1"/>
    <xf numFmtId="164" fontId="15" fillId="0" borderId="4" xfId="2" applyNumberFormat="1" applyFont="1" applyBorder="1" applyAlignment="1">
      <alignment horizontal="center" vertical="center"/>
    </xf>
    <xf numFmtId="167" fontId="17" fillId="0" borderId="0" xfId="2" applyFont="1"/>
    <xf numFmtId="167" fontId="17" fillId="0" borderId="0" xfId="2" applyFont="1" applyAlignment="1">
      <alignment horizontal="center"/>
    </xf>
    <xf numFmtId="167" fontId="18" fillId="0" borderId="0" xfId="2" applyFont="1"/>
    <xf numFmtId="167" fontId="2" fillId="0" borderId="0" xfId="2"/>
    <xf numFmtId="167" fontId="2" fillId="0" borderId="1" xfId="2" applyBorder="1"/>
    <xf numFmtId="167" fontId="2" fillId="0" borderId="2" xfId="2" applyBorder="1"/>
    <xf numFmtId="167" fontId="2" fillId="0" borderId="2" xfId="2" applyBorder="1" applyAlignment="1">
      <alignment horizontal="center"/>
    </xf>
    <xf numFmtId="167" fontId="2" fillId="0" borderId="1" xfId="2" applyBorder="1" applyAlignment="1">
      <alignment horizontal="center"/>
    </xf>
    <xf numFmtId="167" fontId="2" fillId="0" borderId="0" xfId="2" applyAlignment="1">
      <alignment horizontal="center"/>
    </xf>
    <xf numFmtId="166" fontId="2" fillId="0" borderId="2" xfId="2" applyNumberFormat="1" applyBorder="1"/>
    <xf numFmtId="166" fontId="2" fillId="0" borderId="1" xfId="2" applyNumberFormat="1" applyBorder="1"/>
    <xf numFmtId="167" fontId="2" fillId="0" borderId="2" xfId="2" applyBorder="1" applyAlignment="1">
      <alignment vertical="center"/>
    </xf>
    <xf numFmtId="167" fontId="2" fillId="0" borderId="1" xfId="2" applyBorder="1" applyAlignment="1">
      <alignment vertical="center"/>
    </xf>
    <xf numFmtId="167" fontId="2" fillId="0" borderId="0" xfId="2" applyAlignment="1">
      <alignment vertical="center"/>
    </xf>
    <xf numFmtId="164" fontId="4" fillId="0" borderId="12" xfId="2" applyNumberFormat="1" applyFont="1" applyBorder="1" applyAlignment="1">
      <alignment horizontal="center" vertical="center"/>
    </xf>
    <xf numFmtId="164" fontId="4" fillId="0" borderId="13" xfId="2" applyNumberFormat="1" applyFont="1" applyBorder="1" applyAlignment="1">
      <alignment horizontal="center" vertical="center"/>
    </xf>
    <xf numFmtId="167" fontId="8" fillId="0" borderId="1" xfId="2" applyFont="1" applyBorder="1" applyAlignment="1">
      <alignment horizontal="center" vertical="center" wrapText="1"/>
    </xf>
    <xf numFmtId="167" fontId="20" fillId="0" borderId="1" xfId="2" applyFont="1" applyBorder="1" applyAlignment="1">
      <alignment horizontal="center" vertical="center" wrapText="1"/>
    </xf>
    <xf numFmtId="164" fontId="4" fillId="0" borderId="20" xfId="2" applyNumberFormat="1" applyFont="1" applyBorder="1" applyAlignment="1">
      <alignment horizontal="center" vertical="center"/>
    </xf>
    <xf numFmtId="164" fontId="4" fillId="0" borderId="21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right" vertical="center"/>
    </xf>
    <xf numFmtId="164" fontId="4" fillId="0" borderId="13" xfId="2" applyNumberFormat="1" applyFont="1" applyBorder="1" applyAlignment="1">
      <alignment horizontal="right" vertical="center"/>
    </xf>
    <xf numFmtId="164" fontId="16" fillId="0" borderId="5" xfId="2" applyNumberFormat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/>
    </xf>
    <xf numFmtId="167" fontId="2" fillId="0" borderId="3" xfId="2" applyBorder="1"/>
    <xf numFmtId="167" fontId="2" fillId="0" borderId="22" xfId="2" applyBorder="1"/>
    <xf numFmtId="167" fontId="2" fillId="5" borderId="0" xfId="2" applyFill="1"/>
    <xf numFmtId="0" fontId="0" fillId="2" borderId="5" xfId="0" applyFill="1" applyBorder="1"/>
    <xf numFmtId="0" fontId="0" fillId="2" borderId="1" xfId="0" applyFill="1" applyBorder="1"/>
    <xf numFmtId="167" fontId="6" fillId="0" borderId="1" xfId="2" applyFont="1" applyBorder="1" applyAlignment="1">
      <alignment horizontal="right" vertical="center"/>
    </xf>
    <xf numFmtId="167" fontId="6" fillId="0" borderId="3" xfId="2" applyFont="1" applyBorder="1" applyAlignment="1">
      <alignment horizontal="right" vertical="center"/>
    </xf>
    <xf numFmtId="167" fontId="6" fillId="0" borderId="1" xfId="2" applyFont="1" applyBorder="1" applyAlignment="1">
      <alignment horizontal="center" vertical="center"/>
    </xf>
    <xf numFmtId="0" fontId="0" fillId="2" borderId="2" xfId="0" applyFill="1" applyBorder="1"/>
    <xf numFmtId="167" fontId="6" fillId="0" borderId="2" xfId="2" applyFont="1" applyBorder="1" applyAlignment="1">
      <alignment horizontal="right" vertical="center"/>
    </xf>
    <xf numFmtId="0" fontId="0" fillId="2" borderId="12" xfId="0" applyFill="1" applyBorder="1"/>
    <xf numFmtId="0" fontId="0" fillId="2" borderId="13" xfId="0" applyFill="1" applyBorder="1"/>
    <xf numFmtId="167" fontId="18" fillId="0" borderId="0" xfId="2" applyFont="1" applyAlignment="1">
      <alignment horizontal="left"/>
    </xf>
    <xf numFmtId="167" fontId="8" fillId="0" borderId="0" xfId="2" applyFont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167" fontId="6" fillId="0" borderId="14" xfId="2" applyFont="1" applyBorder="1" applyAlignment="1">
      <alignment horizontal="right" vertical="center"/>
    </xf>
    <xf numFmtId="167" fontId="6" fillId="0" borderId="15" xfId="2" applyFont="1" applyBorder="1" applyAlignment="1">
      <alignment horizontal="right" vertical="center"/>
    </xf>
    <xf numFmtId="167" fontId="19" fillId="4" borderId="10" xfId="5" applyFont="1" applyFill="1" applyBorder="1" applyAlignment="1">
      <alignment horizontal="left"/>
    </xf>
    <xf numFmtId="167" fontId="19" fillId="4" borderId="11" xfId="5" applyFont="1" applyFill="1" applyBorder="1" applyAlignment="1">
      <alignment horizontal="left"/>
    </xf>
    <xf numFmtId="167" fontId="19" fillId="4" borderId="19" xfId="5" applyFont="1" applyFill="1" applyBorder="1" applyAlignment="1">
      <alignment horizontal="left"/>
    </xf>
    <xf numFmtId="167" fontId="7" fillId="0" borderId="1" xfId="5" applyFont="1" applyBorder="1" applyAlignment="1">
      <alignment horizontal="center"/>
    </xf>
    <xf numFmtId="167" fontId="9" fillId="3" borderId="1" xfId="5" applyFont="1" applyFill="1" applyBorder="1" applyAlignment="1">
      <alignment horizontal="left"/>
    </xf>
    <xf numFmtId="167" fontId="11" fillId="3" borderId="1" xfId="5" applyFont="1" applyFill="1" applyBorder="1" applyAlignment="1">
      <alignment horizontal="left"/>
    </xf>
    <xf numFmtId="165" fontId="11" fillId="3" borderId="1" xfId="5" applyNumberFormat="1" applyFont="1" applyFill="1" applyBorder="1" applyAlignment="1">
      <alignment horizontal="left"/>
    </xf>
    <xf numFmtId="167" fontId="11" fillId="3" borderId="5" xfId="5" applyFont="1" applyFill="1" applyBorder="1" applyAlignment="1">
      <alignment horizontal="left"/>
    </xf>
    <xf numFmtId="167" fontId="8" fillId="0" borderId="1" xfId="5" applyFont="1" applyBorder="1" applyAlignment="1">
      <alignment horizontal="left"/>
    </xf>
    <xf numFmtId="167" fontId="4" fillId="3" borderId="1" xfId="5" applyFill="1" applyBorder="1" applyAlignment="1">
      <alignment horizontal="left"/>
    </xf>
    <xf numFmtId="167" fontId="19" fillId="4" borderId="16" xfId="5" applyFont="1" applyFill="1" applyBorder="1" applyAlignment="1">
      <alignment horizontal="left"/>
    </xf>
    <xf numFmtId="167" fontId="19" fillId="4" borderId="17" xfId="5" applyFont="1" applyFill="1" applyBorder="1" applyAlignment="1">
      <alignment horizontal="left"/>
    </xf>
    <xf numFmtId="167" fontId="19" fillId="4" borderId="18" xfId="5" applyFont="1" applyFill="1" applyBorder="1" applyAlignment="1">
      <alignment horizontal="left"/>
    </xf>
    <xf numFmtId="164" fontId="16" fillId="6" borderId="1" xfId="2" applyNumberFormat="1" applyFont="1" applyFill="1" applyBorder="1" applyAlignment="1">
      <alignment horizontal="center" vertical="center"/>
    </xf>
    <xf numFmtId="164" fontId="16" fillId="7" borderId="5" xfId="2" applyNumberFormat="1" applyFont="1" applyFill="1" applyBorder="1" applyAlignment="1">
      <alignment horizontal="center" vertical="center"/>
    </xf>
    <xf numFmtId="164" fontId="16" fillId="8" borderId="1" xfId="2" applyNumberFormat="1" applyFont="1" applyFill="1" applyBorder="1" applyAlignment="1">
      <alignment horizontal="center" vertical="center"/>
    </xf>
  </cellXfs>
  <cellStyles count="8">
    <cellStyle name="ConditionalStyle_1" xfId="1" xr:uid="{A496B61D-FA5E-4060-82B7-2BA6B2732B24}"/>
    <cellStyle name="Excel Built-in Normal" xfId="2" xr:uid="{5AD959FB-BDFB-4D7A-A0BA-AEDB52E9BCEE}"/>
    <cellStyle name="Heading" xfId="3" xr:uid="{0062A752-C06E-4F7B-AAB9-C003030EE200}"/>
    <cellStyle name="Heading1" xfId="4" xr:uid="{1018BE39-FC66-4FCA-BADD-374AC9D2638C}"/>
    <cellStyle name="Normální" xfId="0" builtinId="0" customBuiltin="1"/>
    <cellStyle name="Normální 2" xfId="5" xr:uid="{115923B8-D695-4ED9-AB79-897A01A7F9E2}"/>
    <cellStyle name="Result" xfId="6" xr:uid="{4BF33F94-4AB2-4B16-BDBD-DD4D42AD98EB}"/>
    <cellStyle name="Result2" xfId="7" xr:uid="{A461598B-E0BA-4CF5-9488-68AEB8A22D02}"/>
  </cellStyles>
  <dxfs count="1">
    <dxf>
      <font>
        <color rgb="FFBFBFBF"/>
        <family val="2"/>
        <charset val="23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284C-B874-45D3-B186-8F63AD2AAC1E}">
  <sheetPr>
    <pageSetUpPr fitToPage="1"/>
  </sheetPr>
  <dimension ref="A1:AMJ21"/>
  <sheetViews>
    <sheetView zoomScale="55" zoomScaleNormal="55" workbookViewId="0"/>
  </sheetViews>
  <sheetFormatPr defaultRowHeight="18" customHeight="1" x14ac:dyDescent="0.3"/>
  <cols>
    <col min="1" max="1" width="19.25" style="14" customWidth="1"/>
    <col min="2" max="2" width="5.25" style="14" customWidth="1"/>
    <col min="3" max="42" width="3.33203125" style="14" customWidth="1"/>
    <col min="43" max="45" width="4.33203125" style="14" customWidth="1"/>
    <col min="46" max="46" width="5.83203125" style="14" customWidth="1"/>
    <col min="47" max="47" width="7.33203125" style="14" customWidth="1"/>
    <col min="48" max="1024" width="8.58203125" style="14" customWidth="1"/>
  </cols>
  <sheetData>
    <row r="1" spans="1:48" s="4" customFormat="1" ht="28.5" customHeight="1" x14ac:dyDescent="0.3">
      <c r="A1" s="1" t="s">
        <v>0</v>
      </c>
      <c r="B1" s="1" t="s">
        <v>1</v>
      </c>
      <c r="C1" s="69">
        <v>1</v>
      </c>
      <c r="D1" s="69"/>
      <c r="E1" s="65">
        <v>2</v>
      </c>
      <c r="F1" s="65"/>
      <c r="G1" s="65">
        <v>3</v>
      </c>
      <c r="H1" s="65"/>
      <c r="I1" s="65">
        <v>4</v>
      </c>
      <c r="J1" s="65"/>
      <c r="K1" s="65">
        <v>5</v>
      </c>
      <c r="L1" s="65"/>
      <c r="M1" s="65">
        <v>6</v>
      </c>
      <c r="N1" s="65"/>
      <c r="O1" s="65">
        <v>7</v>
      </c>
      <c r="P1" s="65"/>
      <c r="Q1" s="65">
        <v>8</v>
      </c>
      <c r="R1" s="65"/>
      <c r="S1" s="65">
        <v>9</v>
      </c>
      <c r="T1" s="65"/>
      <c r="U1" s="65">
        <v>10</v>
      </c>
      <c r="V1" s="65"/>
      <c r="W1" s="65">
        <v>11</v>
      </c>
      <c r="X1" s="65"/>
      <c r="Y1" s="65">
        <v>12</v>
      </c>
      <c r="Z1" s="65"/>
      <c r="AA1" s="65">
        <v>13</v>
      </c>
      <c r="AB1" s="65"/>
      <c r="AC1" s="65">
        <v>14</v>
      </c>
      <c r="AD1" s="65"/>
      <c r="AE1" s="65">
        <v>15</v>
      </c>
      <c r="AF1" s="65"/>
      <c r="AG1" s="65">
        <v>16</v>
      </c>
      <c r="AH1" s="65"/>
      <c r="AI1" s="65">
        <v>17</v>
      </c>
      <c r="AJ1" s="65"/>
      <c r="AK1" s="65">
        <v>18</v>
      </c>
      <c r="AL1" s="65"/>
      <c r="AM1" s="65">
        <v>19</v>
      </c>
      <c r="AN1" s="65"/>
      <c r="AO1" s="66">
        <v>20</v>
      </c>
      <c r="AP1" s="66"/>
      <c r="AQ1" s="67" t="s">
        <v>2</v>
      </c>
      <c r="AR1" s="67"/>
      <c r="AS1" s="1" t="s">
        <v>3</v>
      </c>
      <c r="AT1" s="2" t="s">
        <v>4</v>
      </c>
      <c r="AU1" s="1" t="s">
        <v>5</v>
      </c>
      <c r="AV1" s="3" t="s">
        <v>6</v>
      </c>
    </row>
    <row r="2" spans="1:48" ht="31.5" customHeight="1" x14ac:dyDescent="0.3">
      <c r="A2" s="5"/>
      <c r="B2" s="6">
        <v>1</v>
      </c>
      <c r="C2" s="68"/>
      <c r="D2" s="6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8"/>
      <c r="AQ2" s="9"/>
      <c r="AR2" s="9"/>
      <c r="AS2" s="10"/>
      <c r="AT2" s="11"/>
      <c r="AU2" s="12"/>
      <c r="AV2" s="13"/>
    </row>
    <row r="3" spans="1:48" ht="31.5" customHeight="1" x14ac:dyDescent="0.3">
      <c r="A3" s="15"/>
      <c r="B3" s="1">
        <v>2</v>
      </c>
      <c r="C3" s="16"/>
      <c r="D3" s="7"/>
      <c r="E3" s="63"/>
      <c r="F3" s="6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8"/>
      <c r="AQ3" s="9"/>
      <c r="AR3" s="9"/>
      <c r="AS3" s="9"/>
      <c r="AT3" s="17"/>
      <c r="AU3" s="18"/>
      <c r="AV3" s="7"/>
    </row>
    <row r="4" spans="1:48" ht="31.5" customHeight="1" x14ac:dyDescent="0.3">
      <c r="A4" s="15"/>
      <c r="B4" s="1">
        <v>3</v>
      </c>
      <c r="C4" s="16"/>
      <c r="D4" s="7"/>
      <c r="E4" s="7"/>
      <c r="F4" s="7"/>
      <c r="G4" s="63"/>
      <c r="H4" s="6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8"/>
      <c r="AQ4" s="9"/>
      <c r="AR4" s="9"/>
      <c r="AS4" s="9"/>
      <c r="AT4" s="17"/>
      <c r="AU4" s="18"/>
      <c r="AV4" s="7"/>
    </row>
    <row r="5" spans="1:48" ht="31.5" customHeight="1" x14ac:dyDescent="0.3">
      <c r="A5" s="15"/>
      <c r="B5" s="1">
        <v>4</v>
      </c>
      <c r="C5" s="16"/>
      <c r="D5" s="7"/>
      <c r="E5" s="7"/>
      <c r="F5" s="7"/>
      <c r="G5" s="7"/>
      <c r="H5" s="7"/>
      <c r="I5" s="63"/>
      <c r="J5" s="6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9"/>
      <c r="AR5" s="9"/>
      <c r="AS5" s="9"/>
      <c r="AT5" s="17"/>
      <c r="AU5" s="18"/>
      <c r="AV5" s="7"/>
    </row>
    <row r="6" spans="1:48" ht="31.5" customHeight="1" x14ac:dyDescent="0.3">
      <c r="A6" s="15"/>
      <c r="B6" s="1">
        <v>5</v>
      </c>
      <c r="C6" s="16"/>
      <c r="D6" s="7"/>
      <c r="E6" s="7"/>
      <c r="F6" s="7"/>
      <c r="G6" s="7"/>
      <c r="H6" s="7"/>
      <c r="I6" s="7"/>
      <c r="J6" s="7"/>
      <c r="K6" s="63"/>
      <c r="L6" s="63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9"/>
      <c r="AR6" s="9"/>
      <c r="AS6" s="9"/>
      <c r="AT6" s="17"/>
      <c r="AU6" s="18"/>
      <c r="AV6" s="7"/>
    </row>
    <row r="7" spans="1:48" ht="31.5" customHeight="1" x14ac:dyDescent="0.3">
      <c r="A7" s="15"/>
      <c r="B7" s="1">
        <v>6</v>
      </c>
      <c r="C7" s="16"/>
      <c r="D7" s="7"/>
      <c r="E7" s="7"/>
      <c r="F7" s="7"/>
      <c r="G7" s="7"/>
      <c r="H7" s="7"/>
      <c r="I7" s="7"/>
      <c r="J7" s="7"/>
      <c r="K7" s="7"/>
      <c r="L7" s="7"/>
      <c r="M7" s="63"/>
      <c r="N7" s="6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9"/>
      <c r="AR7" s="9"/>
      <c r="AS7" s="9"/>
      <c r="AT7" s="17"/>
      <c r="AU7" s="18"/>
      <c r="AV7" s="7"/>
    </row>
    <row r="8" spans="1:48" ht="31.5" customHeight="1" x14ac:dyDescent="0.3">
      <c r="A8" s="15"/>
      <c r="B8" s="1">
        <v>7</v>
      </c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3"/>
      <c r="P8" s="6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9"/>
      <c r="AR8" s="9"/>
      <c r="AS8" s="9"/>
      <c r="AT8" s="17"/>
      <c r="AU8" s="18"/>
      <c r="AV8" s="7"/>
    </row>
    <row r="9" spans="1:48" ht="31.5" customHeight="1" x14ac:dyDescent="0.3">
      <c r="A9" s="15"/>
      <c r="B9" s="1">
        <v>8</v>
      </c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3"/>
      <c r="R9" s="6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9"/>
      <c r="AR9" s="9"/>
      <c r="AS9" s="9"/>
      <c r="AT9" s="17"/>
      <c r="AU9" s="18"/>
      <c r="AV9" s="7"/>
    </row>
    <row r="10" spans="1:48" ht="31.5" customHeight="1" x14ac:dyDescent="0.3">
      <c r="A10" s="15"/>
      <c r="B10" s="1">
        <v>9</v>
      </c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3"/>
      <c r="T10" s="63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9"/>
      <c r="AR10" s="9"/>
      <c r="AS10" s="9"/>
      <c r="AT10" s="17"/>
      <c r="AU10" s="18"/>
      <c r="AV10" s="7"/>
    </row>
    <row r="11" spans="1:48" ht="31.5" customHeight="1" x14ac:dyDescent="0.3">
      <c r="A11" s="15"/>
      <c r="B11" s="1">
        <v>10</v>
      </c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3"/>
      <c r="V11" s="63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8"/>
      <c r="AQ11" s="9"/>
      <c r="AR11" s="9"/>
      <c r="AS11" s="9"/>
      <c r="AT11" s="17"/>
      <c r="AU11" s="18"/>
      <c r="AV11" s="7"/>
    </row>
    <row r="12" spans="1:48" ht="31.5" customHeight="1" x14ac:dyDescent="0.3">
      <c r="A12" s="5"/>
      <c r="B12" s="1">
        <v>11</v>
      </c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63"/>
      <c r="X12" s="6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9"/>
      <c r="AQ12" s="9"/>
      <c r="AR12" s="9"/>
      <c r="AS12" s="10"/>
      <c r="AT12" s="11"/>
      <c r="AU12" s="20"/>
      <c r="AV12" s="13"/>
    </row>
    <row r="13" spans="1:48" ht="31.5" customHeight="1" x14ac:dyDescent="0.3">
      <c r="A13" s="15"/>
      <c r="B13" s="1">
        <v>12</v>
      </c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3"/>
      <c r="Z13" s="63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8"/>
      <c r="AQ13" s="9"/>
      <c r="AR13" s="9"/>
      <c r="AS13" s="9"/>
      <c r="AT13" s="17"/>
      <c r="AU13" s="18"/>
      <c r="AV13" s="7"/>
    </row>
    <row r="14" spans="1:48" ht="31.5" customHeight="1" x14ac:dyDescent="0.3">
      <c r="A14" s="15"/>
      <c r="B14" s="1">
        <v>13</v>
      </c>
      <c r="C14" s="1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3"/>
      <c r="AB14" s="63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8"/>
      <c r="AQ14" s="9"/>
      <c r="AR14" s="9"/>
      <c r="AS14" s="9"/>
      <c r="AT14" s="17"/>
      <c r="AU14" s="18"/>
      <c r="AV14" s="7"/>
    </row>
    <row r="15" spans="1:48" ht="31.5" customHeight="1" x14ac:dyDescent="0.3">
      <c r="A15" s="15"/>
      <c r="B15" s="1">
        <v>14</v>
      </c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63"/>
      <c r="AD15" s="63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8"/>
      <c r="AQ15" s="9"/>
      <c r="AR15" s="9"/>
      <c r="AS15" s="9"/>
      <c r="AT15" s="17"/>
      <c r="AU15" s="18"/>
      <c r="AV15" s="7"/>
    </row>
    <row r="16" spans="1:48" ht="31.5" customHeight="1" x14ac:dyDescent="0.3">
      <c r="A16" s="15"/>
      <c r="B16" s="1">
        <v>15</v>
      </c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63"/>
      <c r="AF16" s="63"/>
      <c r="AG16" s="7"/>
      <c r="AH16" s="7"/>
      <c r="AI16" s="7"/>
      <c r="AJ16" s="7"/>
      <c r="AK16" s="7"/>
      <c r="AL16" s="7"/>
      <c r="AM16" s="7"/>
      <c r="AN16" s="7"/>
      <c r="AO16" s="7"/>
      <c r="AP16" s="8"/>
      <c r="AQ16" s="9"/>
      <c r="AR16" s="9"/>
      <c r="AS16" s="9"/>
      <c r="AT16" s="17"/>
      <c r="AU16" s="18"/>
      <c r="AV16" s="7"/>
    </row>
    <row r="17" spans="1:48" ht="31.5" customHeight="1" x14ac:dyDescent="0.3">
      <c r="A17" s="15"/>
      <c r="B17" s="1">
        <v>16</v>
      </c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3"/>
      <c r="AH17" s="63"/>
      <c r="AI17" s="7"/>
      <c r="AJ17" s="7"/>
      <c r="AK17" s="7"/>
      <c r="AL17" s="7"/>
      <c r="AM17" s="7"/>
      <c r="AN17" s="7"/>
      <c r="AO17" s="7"/>
      <c r="AP17" s="8"/>
      <c r="AQ17" s="9"/>
      <c r="AR17" s="9"/>
      <c r="AS17" s="9"/>
      <c r="AT17" s="17"/>
      <c r="AU17" s="18"/>
      <c r="AV17" s="7"/>
    </row>
    <row r="18" spans="1:48" ht="31.5" customHeight="1" x14ac:dyDescent="0.3">
      <c r="A18" s="15"/>
      <c r="B18" s="1">
        <v>17</v>
      </c>
      <c r="C18" s="1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3"/>
      <c r="AJ18" s="63"/>
      <c r="AK18" s="7"/>
      <c r="AL18" s="7"/>
      <c r="AM18" s="7"/>
      <c r="AN18" s="7"/>
      <c r="AO18" s="7"/>
      <c r="AP18" s="8"/>
      <c r="AQ18" s="9"/>
      <c r="AR18" s="9"/>
      <c r="AS18" s="9"/>
      <c r="AT18" s="17"/>
      <c r="AU18" s="18"/>
      <c r="AV18" s="7"/>
    </row>
    <row r="19" spans="1:48" ht="31.5" customHeight="1" x14ac:dyDescent="0.3">
      <c r="A19" s="15"/>
      <c r="B19" s="1">
        <v>18</v>
      </c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3"/>
      <c r="AL19" s="63"/>
      <c r="AM19" s="7"/>
      <c r="AN19" s="7"/>
      <c r="AO19" s="7"/>
      <c r="AP19" s="8"/>
      <c r="AQ19" s="9"/>
      <c r="AR19" s="9"/>
      <c r="AS19" s="9"/>
      <c r="AT19" s="17"/>
      <c r="AU19" s="18"/>
      <c r="AV19" s="7"/>
    </row>
    <row r="20" spans="1:48" ht="31.5" customHeight="1" x14ac:dyDescent="0.3">
      <c r="A20" s="15"/>
      <c r="B20" s="1">
        <v>19</v>
      </c>
      <c r="C20" s="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63"/>
      <c r="AN20" s="63"/>
      <c r="AO20" s="7"/>
      <c r="AP20" s="8"/>
      <c r="AQ20" s="9"/>
      <c r="AR20" s="9"/>
      <c r="AS20" s="9"/>
      <c r="AT20" s="17"/>
      <c r="AU20" s="18"/>
      <c r="AV20" s="7"/>
    </row>
    <row r="21" spans="1:48" ht="31.5" customHeight="1" x14ac:dyDescent="0.3">
      <c r="A21" s="15"/>
      <c r="B21" s="1">
        <v>20</v>
      </c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4"/>
      <c r="AP21" s="64"/>
      <c r="AQ21" s="9"/>
      <c r="AR21" s="9"/>
      <c r="AS21" s="9"/>
      <c r="AT21" s="17"/>
      <c r="AU21" s="18"/>
      <c r="AV21" s="7"/>
    </row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77" right="0.39370078740157477" top="1.3775590551181103" bottom="1.3775590551181103" header="0.98385826771653528" footer="0.98385826771653528"/>
  <pageSetup paperSize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DB0-F0F7-43EF-BF27-5EC45F0AD488}">
  <dimension ref="A1:AMJ48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ht="14" x14ac:dyDescent="0.3">
      <c r="C1" s="39" t="s">
        <v>369</v>
      </c>
      <c r="I1" s="39" t="s">
        <v>370</v>
      </c>
      <c r="M1" s="39" t="s">
        <v>371</v>
      </c>
    </row>
    <row r="2" spans="1:21" ht="14" x14ac:dyDescent="0.3">
      <c r="A2" s="40" t="s">
        <v>191</v>
      </c>
      <c r="B2" s="40"/>
      <c r="C2" s="40" t="s">
        <v>54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192</v>
      </c>
      <c r="N2" s="40"/>
      <c r="O2" s="40" t="s">
        <v>227</v>
      </c>
      <c r="P2" s="40"/>
      <c r="Q2" s="40" t="s">
        <v>287</v>
      </c>
      <c r="R2" s="40"/>
      <c r="S2" s="40" t="s">
        <v>372</v>
      </c>
      <c r="T2" s="40"/>
      <c r="U2" s="40" t="s">
        <v>59</v>
      </c>
    </row>
    <row r="3" spans="1:21" ht="21" customHeight="1" x14ac:dyDescent="0.3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" customHeight="1" x14ac:dyDescent="0.3"/>
    <row r="5" spans="1:21" ht="14" x14ac:dyDescent="0.3">
      <c r="A5" s="40" t="s">
        <v>191</v>
      </c>
      <c r="B5" s="40"/>
      <c r="C5" s="40" t="s">
        <v>75</v>
      </c>
      <c r="D5" s="40"/>
      <c r="E5" s="40" t="s">
        <v>93</v>
      </c>
      <c r="F5" s="40"/>
      <c r="G5" s="40" t="s">
        <v>111</v>
      </c>
      <c r="H5" s="40"/>
      <c r="I5" s="40" t="s">
        <v>195</v>
      </c>
      <c r="J5" s="40"/>
      <c r="K5" s="40" t="s">
        <v>196</v>
      </c>
      <c r="L5" s="40"/>
      <c r="M5" s="40" t="s">
        <v>254</v>
      </c>
      <c r="N5" s="40"/>
      <c r="O5" s="40" t="s">
        <v>330</v>
      </c>
      <c r="P5" s="40"/>
      <c r="Q5" s="40" t="s">
        <v>281</v>
      </c>
      <c r="R5" s="40"/>
      <c r="S5" s="40" t="s">
        <v>204</v>
      </c>
      <c r="T5" s="40"/>
      <c r="U5" s="40" t="s">
        <v>279</v>
      </c>
    </row>
    <row r="6" spans="1:21" ht="21" customHeight="1" x14ac:dyDescent="0.3">
      <c r="A6" s="40" t="s">
        <v>194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" customHeight="1" x14ac:dyDescent="0.3"/>
    <row r="8" spans="1:21" ht="14" x14ac:dyDescent="0.3">
      <c r="A8" s="40" t="s">
        <v>191</v>
      </c>
      <c r="B8" s="40"/>
      <c r="C8" s="40" t="s">
        <v>280</v>
      </c>
      <c r="D8" s="40"/>
      <c r="E8" s="40" t="s">
        <v>296</v>
      </c>
      <c r="F8" s="40"/>
      <c r="G8" s="40" t="s">
        <v>331</v>
      </c>
      <c r="H8" s="40"/>
      <c r="I8" s="40" t="s">
        <v>373</v>
      </c>
      <c r="J8" s="40"/>
      <c r="K8" s="40" t="s">
        <v>56</v>
      </c>
      <c r="L8" s="40"/>
      <c r="M8" s="40" t="s">
        <v>57</v>
      </c>
      <c r="N8" s="40"/>
      <c r="O8" s="40" t="s">
        <v>90</v>
      </c>
      <c r="P8" s="40"/>
      <c r="Q8" s="40" t="s">
        <v>98</v>
      </c>
      <c r="R8" s="40"/>
      <c r="S8" s="40" t="s">
        <v>229</v>
      </c>
      <c r="T8" s="40"/>
      <c r="U8" s="40" t="s">
        <v>230</v>
      </c>
    </row>
    <row r="9" spans="1:21" ht="21" customHeight="1" x14ac:dyDescent="0.3">
      <c r="A9" s="40" t="s">
        <v>194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9" customHeight="1" x14ac:dyDescent="0.3"/>
    <row r="11" spans="1:21" ht="14" x14ac:dyDescent="0.3">
      <c r="A11" s="40" t="s">
        <v>191</v>
      </c>
      <c r="B11" s="40"/>
      <c r="C11" s="40" t="s">
        <v>256</v>
      </c>
      <c r="D11" s="40"/>
      <c r="E11" s="40" t="s">
        <v>289</v>
      </c>
      <c r="F11" s="40"/>
      <c r="G11" s="40" t="s">
        <v>58</v>
      </c>
      <c r="H11" s="40"/>
      <c r="I11" s="40" t="s">
        <v>67</v>
      </c>
      <c r="J11" s="40"/>
      <c r="K11" s="40" t="s">
        <v>114</v>
      </c>
      <c r="L11" s="40"/>
      <c r="M11" s="40" t="s">
        <v>124</v>
      </c>
      <c r="N11" s="40"/>
      <c r="O11" s="40" t="s">
        <v>151</v>
      </c>
      <c r="P11" s="40"/>
      <c r="Q11" s="40" t="s">
        <v>193</v>
      </c>
      <c r="R11" s="40"/>
      <c r="S11" s="40" t="s">
        <v>348</v>
      </c>
      <c r="T11" s="40"/>
      <c r="U11" s="40" t="s">
        <v>258</v>
      </c>
    </row>
    <row r="12" spans="1:21" ht="21" customHeight="1" x14ac:dyDescent="0.3">
      <c r="A12" s="40" t="s">
        <v>194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9" customHeight="1" x14ac:dyDescent="0.3"/>
    <row r="14" spans="1:21" ht="14" x14ac:dyDescent="0.3">
      <c r="A14" s="40" t="s">
        <v>191</v>
      </c>
      <c r="B14" s="40"/>
      <c r="C14" s="40" t="s">
        <v>301</v>
      </c>
      <c r="D14" s="40"/>
      <c r="E14" s="40" t="s">
        <v>349</v>
      </c>
      <c r="F14" s="40"/>
      <c r="G14" s="40" t="s">
        <v>374</v>
      </c>
      <c r="H14" s="40"/>
      <c r="I14" s="40" t="s">
        <v>200</v>
      </c>
      <c r="J14" s="40"/>
      <c r="K14" s="40" t="s">
        <v>338</v>
      </c>
      <c r="L14" s="40"/>
      <c r="M14" s="40" t="s">
        <v>80</v>
      </c>
      <c r="N14" s="40"/>
      <c r="O14" s="40" t="s">
        <v>81</v>
      </c>
      <c r="P14" s="40"/>
      <c r="Q14" s="40" t="s">
        <v>91</v>
      </c>
      <c r="R14" s="40"/>
      <c r="S14" s="40" t="s">
        <v>152</v>
      </c>
      <c r="T14" s="40"/>
      <c r="U14" s="40" t="s">
        <v>153</v>
      </c>
    </row>
    <row r="15" spans="1:21" ht="21" customHeight="1" x14ac:dyDescent="0.3">
      <c r="A15" s="40" t="s">
        <v>194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9" customHeight="1" x14ac:dyDescent="0.3"/>
    <row r="17" spans="1:21" ht="14" x14ac:dyDescent="0.3">
      <c r="A17" s="40" t="s">
        <v>191</v>
      </c>
      <c r="B17" s="40"/>
      <c r="C17" s="40" t="s">
        <v>375</v>
      </c>
      <c r="D17" s="40"/>
      <c r="E17" s="40" t="s">
        <v>342</v>
      </c>
      <c r="F17" s="40"/>
      <c r="G17" s="40" t="s">
        <v>343</v>
      </c>
      <c r="H17" s="40"/>
      <c r="I17" s="40" t="s">
        <v>344</v>
      </c>
      <c r="J17" s="40"/>
      <c r="K17" s="40" t="s">
        <v>376</v>
      </c>
      <c r="L17" s="40"/>
      <c r="M17" s="40" t="s">
        <v>345</v>
      </c>
      <c r="N17" s="40"/>
      <c r="O17" s="40" t="s">
        <v>362</v>
      </c>
      <c r="P17" s="40"/>
      <c r="Q17" s="40" t="s">
        <v>340</v>
      </c>
      <c r="R17" s="40"/>
      <c r="S17" s="40" t="s">
        <v>377</v>
      </c>
      <c r="T17" s="40"/>
      <c r="U17" s="40" t="s">
        <v>130</v>
      </c>
    </row>
    <row r="18" spans="1:21" ht="21" customHeight="1" x14ac:dyDescent="0.3">
      <c r="A18" s="40" t="s">
        <v>194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9" customHeight="1" x14ac:dyDescent="0.3"/>
    <row r="20" spans="1:21" ht="14" x14ac:dyDescent="0.3">
      <c r="A20" s="40" t="s">
        <v>191</v>
      </c>
      <c r="B20" s="40"/>
      <c r="C20" s="40" t="s">
        <v>82</v>
      </c>
      <c r="D20" s="40"/>
      <c r="E20" s="40" t="s">
        <v>99</v>
      </c>
      <c r="F20" s="40"/>
      <c r="G20" s="40" t="s">
        <v>135</v>
      </c>
      <c r="H20" s="40"/>
      <c r="I20" s="40" t="s">
        <v>136</v>
      </c>
      <c r="J20" s="40"/>
      <c r="K20" s="40" t="s">
        <v>271</v>
      </c>
      <c r="L20" s="40"/>
      <c r="M20" s="40" t="s">
        <v>283</v>
      </c>
      <c r="N20" s="40"/>
      <c r="O20" s="40" t="s">
        <v>352</v>
      </c>
      <c r="P20" s="40"/>
      <c r="Q20" s="40" t="s">
        <v>353</v>
      </c>
      <c r="R20" s="40"/>
      <c r="S20" s="40" t="s">
        <v>378</v>
      </c>
      <c r="T20" s="40"/>
      <c r="U20" s="40" t="s">
        <v>259</v>
      </c>
    </row>
    <row r="21" spans="1:21" ht="21" customHeight="1" x14ac:dyDescent="0.3">
      <c r="A21" s="40" t="s">
        <v>194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9" customHeight="1" x14ac:dyDescent="0.3"/>
    <row r="23" spans="1:21" ht="14" x14ac:dyDescent="0.3">
      <c r="A23" s="40" t="s">
        <v>191</v>
      </c>
      <c r="B23" s="40"/>
      <c r="C23" s="40" t="s">
        <v>203</v>
      </c>
      <c r="D23" s="40"/>
      <c r="E23" s="40" t="s">
        <v>205</v>
      </c>
      <c r="F23" s="40"/>
      <c r="G23" s="40" t="s">
        <v>260</v>
      </c>
      <c r="H23" s="40"/>
      <c r="I23" s="40" t="s">
        <v>261</v>
      </c>
      <c r="J23" s="40"/>
      <c r="K23" s="40" t="s">
        <v>293</v>
      </c>
      <c r="L23" s="40"/>
      <c r="M23" s="40" t="s">
        <v>335</v>
      </c>
      <c r="N23" s="40"/>
      <c r="O23" s="40" t="s">
        <v>379</v>
      </c>
      <c r="P23" s="40"/>
      <c r="Q23" s="40" t="s">
        <v>76</v>
      </c>
      <c r="R23" s="40"/>
      <c r="S23" s="40" t="s">
        <v>92</v>
      </c>
      <c r="T23" s="40"/>
      <c r="U23" s="40" t="s">
        <v>103</v>
      </c>
    </row>
    <row r="24" spans="1:21" ht="21" customHeight="1" x14ac:dyDescent="0.3">
      <c r="A24" s="40" t="s">
        <v>194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9" customHeight="1" x14ac:dyDescent="0.3"/>
    <row r="26" spans="1:21" ht="14" x14ac:dyDescent="0.3">
      <c r="A26" s="40" t="s">
        <v>191</v>
      </c>
      <c r="B26" s="40"/>
      <c r="C26" s="40" t="s">
        <v>117</v>
      </c>
      <c r="D26" s="40"/>
      <c r="E26" s="40" t="s">
        <v>211</v>
      </c>
      <c r="F26" s="40"/>
      <c r="G26" s="40" t="s">
        <v>140</v>
      </c>
      <c r="H26" s="40"/>
      <c r="I26" s="40" t="s">
        <v>213</v>
      </c>
      <c r="J26" s="40"/>
      <c r="K26" s="40" t="s">
        <v>212</v>
      </c>
      <c r="L26" s="40"/>
      <c r="M26" s="40" t="s">
        <v>274</v>
      </c>
      <c r="N26" s="40"/>
      <c r="O26" s="40" t="s">
        <v>275</v>
      </c>
      <c r="P26" s="40"/>
      <c r="Q26" s="40" t="s">
        <v>350</v>
      </c>
      <c r="R26" s="40"/>
      <c r="S26" s="40" t="s">
        <v>351</v>
      </c>
      <c r="T26" s="40"/>
      <c r="U26" s="40" t="s">
        <v>380</v>
      </c>
    </row>
    <row r="27" spans="1:21" ht="21" customHeight="1" x14ac:dyDescent="0.3">
      <c r="A27" s="40" t="s">
        <v>194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9" customHeight="1" x14ac:dyDescent="0.3"/>
    <row r="29" spans="1:21" ht="14" x14ac:dyDescent="0.3">
      <c r="A29" s="40" t="s">
        <v>191</v>
      </c>
      <c r="B29" s="40"/>
      <c r="C29" s="40" t="s">
        <v>106</v>
      </c>
      <c r="D29" s="40"/>
      <c r="E29" s="40" t="s">
        <v>105</v>
      </c>
      <c r="F29" s="40"/>
      <c r="G29" s="40" t="s">
        <v>133</v>
      </c>
      <c r="H29" s="40"/>
      <c r="I29" s="40" t="s">
        <v>139</v>
      </c>
      <c r="J29" s="40"/>
      <c r="K29" s="40" t="s">
        <v>158</v>
      </c>
      <c r="L29" s="40"/>
      <c r="M29" s="40" t="s">
        <v>175</v>
      </c>
      <c r="N29" s="40"/>
      <c r="O29" s="40" t="s">
        <v>364</v>
      </c>
      <c r="P29" s="40"/>
      <c r="Q29" s="40" t="s">
        <v>365</v>
      </c>
      <c r="R29" s="40"/>
      <c r="S29" s="40" t="s">
        <v>381</v>
      </c>
      <c r="T29" s="40"/>
      <c r="U29" s="40" t="s">
        <v>382</v>
      </c>
    </row>
    <row r="30" spans="1:21" ht="21" customHeight="1" x14ac:dyDescent="0.3">
      <c r="A30" s="40" t="s">
        <v>194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9" customHeight="1" x14ac:dyDescent="0.3"/>
    <row r="32" spans="1:21" ht="14" x14ac:dyDescent="0.3">
      <c r="A32" s="40" t="s">
        <v>191</v>
      </c>
      <c r="B32" s="40"/>
      <c r="C32" s="40" t="s">
        <v>215</v>
      </c>
      <c r="D32" s="40"/>
      <c r="E32" s="40" t="s">
        <v>240</v>
      </c>
      <c r="F32" s="40"/>
      <c r="G32" s="40" t="s">
        <v>270</v>
      </c>
      <c r="H32" s="40"/>
      <c r="I32" s="40" t="s">
        <v>346</v>
      </c>
      <c r="J32" s="40"/>
      <c r="K32" s="40" t="s">
        <v>347</v>
      </c>
      <c r="L32" s="40"/>
      <c r="M32" s="40" t="s">
        <v>383</v>
      </c>
      <c r="N32" s="40"/>
      <c r="O32" s="40" t="s">
        <v>104</v>
      </c>
      <c r="P32" s="40"/>
      <c r="Q32" s="40" t="s">
        <v>115</v>
      </c>
      <c r="R32" s="40"/>
      <c r="S32" s="40" t="s">
        <v>159</v>
      </c>
      <c r="T32" s="40"/>
      <c r="U32" s="40" t="s">
        <v>160</v>
      </c>
    </row>
    <row r="33" spans="1:21" ht="21" customHeight="1" x14ac:dyDescent="0.3">
      <c r="A33" s="40" t="s">
        <v>194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9" customHeight="1" x14ac:dyDescent="0.3"/>
    <row r="35" spans="1:21" ht="14" x14ac:dyDescent="0.3">
      <c r="A35" s="40" t="s">
        <v>191</v>
      </c>
      <c r="B35" s="40"/>
      <c r="C35" s="40" t="s">
        <v>216</v>
      </c>
      <c r="D35" s="40"/>
      <c r="E35" s="40" t="s">
        <v>384</v>
      </c>
      <c r="F35" s="40"/>
      <c r="G35" s="40" t="s">
        <v>385</v>
      </c>
      <c r="H35" s="40"/>
      <c r="I35" s="40" t="s">
        <v>386</v>
      </c>
      <c r="J35" s="40"/>
      <c r="K35" s="40" t="s">
        <v>354</v>
      </c>
      <c r="L35" s="40"/>
      <c r="M35" s="40" t="s">
        <v>355</v>
      </c>
      <c r="N35" s="40"/>
      <c r="O35" s="40" t="s">
        <v>321</v>
      </c>
      <c r="P35" s="40"/>
      <c r="Q35" s="40" t="s">
        <v>290</v>
      </c>
      <c r="R35" s="40"/>
      <c r="S35" s="40" t="s">
        <v>356</v>
      </c>
      <c r="T35" s="40"/>
      <c r="U35" s="40" t="s">
        <v>387</v>
      </c>
    </row>
    <row r="36" spans="1:21" ht="21" customHeight="1" x14ac:dyDescent="0.3">
      <c r="A36" s="40" t="s">
        <v>194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9" customHeight="1" x14ac:dyDescent="0.3"/>
    <row r="38" spans="1:21" ht="14" x14ac:dyDescent="0.3">
      <c r="A38" s="40" t="s">
        <v>191</v>
      </c>
      <c r="B38" s="40"/>
      <c r="C38" s="40" t="s">
        <v>89</v>
      </c>
      <c r="D38" s="40"/>
      <c r="E38" s="40" t="s">
        <v>312</v>
      </c>
      <c r="F38" s="40"/>
      <c r="G38" s="40" t="s">
        <v>131</v>
      </c>
      <c r="H38" s="40"/>
      <c r="I38" s="40" t="s">
        <v>336</v>
      </c>
      <c r="J38" s="40"/>
      <c r="K38" s="40" t="s">
        <v>317</v>
      </c>
      <c r="L38" s="40"/>
      <c r="M38" s="40" t="s">
        <v>318</v>
      </c>
      <c r="N38" s="40"/>
      <c r="O38" s="40" t="s">
        <v>388</v>
      </c>
      <c r="P38" s="40"/>
      <c r="Q38" s="40" t="s">
        <v>389</v>
      </c>
      <c r="R38" s="40"/>
      <c r="S38" s="40" t="s">
        <v>314</v>
      </c>
      <c r="T38" s="40"/>
      <c r="U38" s="40" t="s">
        <v>315</v>
      </c>
    </row>
    <row r="39" spans="1:21" ht="21" customHeight="1" x14ac:dyDescent="0.3">
      <c r="A39" s="40" t="s">
        <v>194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9" customHeight="1" x14ac:dyDescent="0.3"/>
    <row r="41" spans="1:21" ht="14" x14ac:dyDescent="0.3">
      <c r="A41" s="40" t="s">
        <v>191</v>
      </c>
      <c r="B41" s="40"/>
      <c r="C41" s="40" t="s">
        <v>316</v>
      </c>
      <c r="D41" s="40"/>
      <c r="E41" s="40" t="s">
        <v>337</v>
      </c>
      <c r="F41" s="40"/>
      <c r="G41" s="40" t="s">
        <v>390</v>
      </c>
      <c r="H41" s="40"/>
      <c r="I41" s="40" t="s">
        <v>147</v>
      </c>
      <c r="J41" s="40"/>
      <c r="K41" s="40" t="s">
        <v>264</v>
      </c>
      <c r="L41" s="40"/>
      <c r="M41" s="40" t="s">
        <v>221</v>
      </c>
      <c r="N41" s="40"/>
      <c r="O41" s="40" t="s">
        <v>265</v>
      </c>
      <c r="P41" s="40"/>
      <c r="Q41" s="40" t="s">
        <v>334</v>
      </c>
      <c r="R41" s="40"/>
      <c r="S41" s="40" t="s">
        <v>294</v>
      </c>
      <c r="T41" s="40"/>
      <c r="U41" s="40" t="s">
        <v>391</v>
      </c>
    </row>
    <row r="42" spans="1:21" ht="21" customHeight="1" x14ac:dyDescent="0.3">
      <c r="A42" s="40" t="s">
        <v>194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 ht="9" customHeight="1" x14ac:dyDescent="0.3"/>
    <row r="44" spans="1:21" ht="14" x14ac:dyDescent="0.3">
      <c r="A44" s="40" t="s">
        <v>191</v>
      </c>
      <c r="B44" s="40"/>
      <c r="C44" s="40" t="s">
        <v>392</v>
      </c>
      <c r="D44" s="40"/>
      <c r="E44" s="40" t="s">
        <v>163</v>
      </c>
      <c r="F44" s="40"/>
      <c r="G44" s="40" t="s">
        <v>393</v>
      </c>
      <c r="H44" s="40"/>
      <c r="I44" s="40" t="s">
        <v>394</v>
      </c>
      <c r="J44" s="40"/>
      <c r="K44" s="40" t="s">
        <v>395</v>
      </c>
      <c r="L44" s="40"/>
      <c r="M44" s="40" t="s">
        <v>396</v>
      </c>
      <c r="N44" s="40"/>
      <c r="O44" s="40" t="s">
        <v>397</v>
      </c>
      <c r="P44" s="40"/>
      <c r="Q44" s="40" t="s">
        <v>398</v>
      </c>
      <c r="R44" s="40"/>
      <c r="S44" s="40" t="s">
        <v>399</v>
      </c>
      <c r="T44" s="40"/>
      <c r="U44" s="40" t="s">
        <v>400</v>
      </c>
    </row>
    <row r="45" spans="1:21" ht="21" customHeight="1" x14ac:dyDescent="0.3">
      <c r="A45" s="40" t="s">
        <v>194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1" ht="9" customHeight="1" x14ac:dyDescent="0.3"/>
    <row r="47" spans="1:21" ht="14" x14ac:dyDescent="0.3">
      <c r="A47" s="40" t="s">
        <v>191</v>
      </c>
      <c r="B47" s="40"/>
      <c r="C47" s="40" t="s">
        <v>357</v>
      </c>
      <c r="D47" s="40"/>
      <c r="E47" s="40" t="s">
        <v>401</v>
      </c>
      <c r="F47" s="40"/>
      <c r="G47" s="40" t="s">
        <v>402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1:21" ht="21" customHeight="1" x14ac:dyDescent="0.3">
      <c r="A48" s="40" t="s">
        <v>194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</sheetData>
  <printOptions horizontalCentered="1"/>
  <pageMargins left="0.3098425196850394" right="0.3098425196850394" top="0.8236220472440946" bottom="0.74370078740157486" header="0.42992125984251972" footer="0.35000000000000003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DD1F-2A2D-4B4E-A838-5D07AF6ED955}">
  <dimension ref="A1:AMJ54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ht="14" x14ac:dyDescent="0.3">
      <c r="C1" s="39" t="s">
        <v>403</v>
      </c>
      <c r="I1" s="39" t="s">
        <v>404</v>
      </c>
      <c r="M1" s="39" t="s">
        <v>405</v>
      </c>
    </row>
    <row r="2" spans="1:21" ht="14" x14ac:dyDescent="0.3">
      <c r="A2" s="40" t="s">
        <v>53</v>
      </c>
      <c r="B2" s="40"/>
      <c r="C2" s="41" t="s">
        <v>54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167</v>
      </c>
      <c r="N2" s="40"/>
      <c r="O2" s="40" t="s">
        <v>406</v>
      </c>
      <c r="P2" s="40"/>
      <c r="Q2" s="40" t="s">
        <v>407</v>
      </c>
      <c r="R2" s="40"/>
      <c r="S2" s="40" t="s">
        <v>408</v>
      </c>
      <c r="T2" s="40"/>
      <c r="U2" s="40" t="s">
        <v>409</v>
      </c>
    </row>
    <row r="3" spans="1:21" ht="21" customHeight="1" x14ac:dyDescent="0.3">
      <c r="A3" s="40" t="s">
        <v>60</v>
      </c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" customHeight="1" x14ac:dyDescent="0.3"/>
    <row r="5" spans="1:21" ht="14" x14ac:dyDescent="0.3">
      <c r="A5" s="40" t="s">
        <v>53</v>
      </c>
      <c r="B5" s="40"/>
      <c r="C5" s="41" t="s">
        <v>59</v>
      </c>
      <c r="D5" s="40"/>
      <c r="E5" s="40" t="s">
        <v>75</v>
      </c>
      <c r="F5" s="40"/>
      <c r="G5" s="40" t="s">
        <v>93</v>
      </c>
      <c r="H5" s="40"/>
      <c r="I5" s="40" t="s">
        <v>111</v>
      </c>
      <c r="J5" s="40"/>
      <c r="K5" s="40" t="s">
        <v>149</v>
      </c>
      <c r="L5" s="40"/>
      <c r="M5" s="40" t="s">
        <v>410</v>
      </c>
      <c r="N5" s="40"/>
      <c r="O5" s="40" t="s">
        <v>411</v>
      </c>
      <c r="P5" s="40"/>
      <c r="Q5" s="40" t="s">
        <v>412</v>
      </c>
      <c r="R5" s="40"/>
      <c r="S5" s="40" t="s">
        <v>413</v>
      </c>
      <c r="T5" s="40"/>
      <c r="U5" s="40" t="s">
        <v>68</v>
      </c>
    </row>
    <row r="6" spans="1:21" ht="21" customHeight="1" x14ac:dyDescent="0.3">
      <c r="A6" s="40" t="s">
        <v>60</v>
      </c>
      <c r="B6" s="40"/>
      <c r="C6" s="41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" customHeight="1" x14ac:dyDescent="0.3"/>
    <row r="8" spans="1:21" ht="14" x14ac:dyDescent="0.3">
      <c r="A8" s="40" t="s">
        <v>53</v>
      </c>
      <c r="B8" s="40"/>
      <c r="C8" s="41" t="s">
        <v>79</v>
      </c>
      <c r="D8" s="40"/>
      <c r="E8" s="40" t="s">
        <v>394</v>
      </c>
      <c r="F8" s="40"/>
      <c r="G8" s="40" t="s">
        <v>98</v>
      </c>
      <c r="H8" s="40"/>
      <c r="I8" s="40" t="s">
        <v>116</v>
      </c>
      <c r="J8" s="40"/>
      <c r="K8" s="40" t="s">
        <v>150</v>
      </c>
      <c r="L8" s="40"/>
      <c r="M8" s="40" t="s">
        <v>169</v>
      </c>
      <c r="N8" s="40"/>
      <c r="O8" s="40" t="s">
        <v>414</v>
      </c>
      <c r="P8" s="40"/>
      <c r="Q8" s="40" t="s">
        <v>415</v>
      </c>
      <c r="R8" s="40"/>
      <c r="S8" s="40" t="s">
        <v>416</v>
      </c>
      <c r="T8" s="40"/>
      <c r="U8" s="40" t="s">
        <v>417</v>
      </c>
    </row>
    <row r="9" spans="1:21" ht="21" customHeight="1" x14ac:dyDescent="0.3">
      <c r="A9" s="40" t="s">
        <v>60</v>
      </c>
      <c r="B9" s="40"/>
      <c r="C9" s="41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9" customHeight="1" x14ac:dyDescent="0.3"/>
    <row r="11" spans="1:21" ht="14" x14ac:dyDescent="0.3">
      <c r="A11" s="40" t="s">
        <v>53</v>
      </c>
      <c r="B11" s="40"/>
      <c r="C11" s="41" t="s">
        <v>74</v>
      </c>
      <c r="D11" s="40"/>
      <c r="E11" s="40" t="s">
        <v>66</v>
      </c>
      <c r="F11" s="40"/>
      <c r="G11" s="40" t="s">
        <v>88</v>
      </c>
      <c r="H11" s="40"/>
      <c r="I11" s="40" t="s">
        <v>124</v>
      </c>
      <c r="J11" s="40"/>
      <c r="K11" s="40" t="s">
        <v>199</v>
      </c>
      <c r="L11" s="40"/>
      <c r="M11" s="40" t="s">
        <v>203</v>
      </c>
      <c r="N11" s="40"/>
      <c r="O11" s="40" t="s">
        <v>205</v>
      </c>
      <c r="P11" s="40"/>
      <c r="Q11" s="40" t="s">
        <v>260</v>
      </c>
      <c r="R11" s="40"/>
      <c r="S11" s="40" t="s">
        <v>261</v>
      </c>
      <c r="T11" s="40"/>
      <c r="U11" s="40" t="s">
        <v>293</v>
      </c>
    </row>
    <row r="12" spans="1:21" ht="21" customHeight="1" x14ac:dyDescent="0.3">
      <c r="A12" s="40" t="s">
        <v>60</v>
      </c>
      <c r="B12" s="40"/>
      <c r="C12" s="41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9" customHeight="1" x14ac:dyDescent="0.3"/>
    <row r="14" spans="1:21" ht="14" x14ac:dyDescent="0.3">
      <c r="A14" s="40" t="s">
        <v>53</v>
      </c>
      <c r="B14" s="40"/>
      <c r="C14" s="41" t="s">
        <v>335</v>
      </c>
      <c r="D14" s="40"/>
      <c r="E14" s="40" t="s">
        <v>379</v>
      </c>
      <c r="F14" s="40"/>
      <c r="G14" s="40" t="s">
        <v>418</v>
      </c>
      <c r="H14" s="40"/>
      <c r="I14" s="40" t="s">
        <v>80</v>
      </c>
      <c r="J14" s="40"/>
      <c r="K14" s="40" t="s">
        <v>81</v>
      </c>
      <c r="L14" s="40"/>
      <c r="M14" s="40" t="s">
        <v>91</v>
      </c>
      <c r="N14" s="40"/>
      <c r="O14" s="40" t="s">
        <v>152</v>
      </c>
      <c r="P14" s="40"/>
      <c r="Q14" s="40" t="s">
        <v>153</v>
      </c>
      <c r="R14" s="40"/>
      <c r="S14" s="40" t="s">
        <v>138</v>
      </c>
      <c r="T14" s="40"/>
      <c r="U14" s="40" t="s">
        <v>342</v>
      </c>
    </row>
    <row r="15" spans="1:21" ht="21" customHeight="1" x14ac:dyDescent="0.3">
      <c r="A15" s="40" t="s">
        <v>60</v>
      </c>
      <c r="B15" s="40"/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9" customHeight="1" x14ac:dyDescent="0.3"/>
    <row r="17" spans="1:21" ht="14" x14ac:dyDescent="0.3">
      <c r="A17" s="40" t="s">
        <v>53</v>
      </c>
      <c r="B17" s="40"/>
      <c r="C17" s="41" t="s">
        <v>343</v>
      </c>
      <c r="D17" s="40"/>
      <c r="E17" s="40" t="s">
        <v>344</v>
      </c>
      <c r="F17" s="40"/>
      <c r="G17" s="40" t="s">
        <v>376</v>
      </c>
      <c r="H17" s="40"/>
      <c r="I17" s="40" t="s">
        <v>345</v>
      </c>
      <c r="J17" s="40"/>
      <c r="K17" s="40" t="s">
        <v>362</v>
      </c>
      <c r="L17" s="40"/>
      <c r="M17" s="40" t="s">
        <v>340</v>
      </c>
      <c r="N17" s="40"/>
      <c r="O17" s="40" t="s">
        <v>377</v>
      </c>
      <c r="P17" s="40"/>
      <c r="Q17" s="40" t="s">
        <v>419</v>
      </c>
      <c r="R17" s="40"/>
      <c r="S17" s="40" t="s">
        <v>67</v>
      </c>
      <c r="T17" s="40"/>
      <c r="U17" s="40" t="s">
        <v>114</v>
      </c>
    </row>
    <row r="18" spans="1:21" ht="21" customHeight="1" x14ac:dyDescent="0.3">
      <c r="A18" s="40" t="s">
        <v>60</v>
      </c>
      <c r="B18" s="40"/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9" customHeight="1" x14ac:dyDescent="0.3"/>
    <row r="20" spans="1:21" ht="14" x14ac:dyDescent="0.3">
      <c r="A20" s="40" t="s">
        <v>53</v>
      </c>
      <c r="B20" s="40"/>
      <c r="C20" s="41" t="s">
        <v>201</v>
      </c>
      <c r="D20" s="40"/>
      <c r="E20" s="40" t="s">
        <v>202</v>
      </c>
      <c r="F20" s="40"/>
      <c r="G20" s="40" t="s">
        <v>338</v>
      </c>
      <c r="H20" s="40"/>
      <c r="I20" s="40" t="s">
        <v>291</v>
      </c>
      <c r="J20" s="40"/>
      <c r="K20" s="40" t="s">
        <v>99</v>
      </c>
      <c r="L20" s="40"/>
      <c r="M20" s="40" t="s">
        <v>135</v>
      </c>
      <c r="N20" s="40"/>
      <c r="O20" s="40" t="s">
        <v>86</v>
      </c>
      <c r="P20" s="40"/>
      <c r="Q20" s="40" t="s">
        <v>118</v>
      </c>
      <c r="R20" s="40"/>
      <c r="S20" s="40" t="s">
        <v>119</v>
      </c>
      <c r="T20" s="40"/>
      <c r="U20" s="40" t="s">
        <v>420</v>
      </c>
    </row>
    <row r="21" spans="1:21" ht="21" customHeight="1" x14ac:dyDescent="0.3">
      <c r="A21" s="40" t="s">
        <v>60</v>
      </c>
      <c r="B21" s="40"/>
      <c r="C21" s="4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9" customHeight="1" x14ac:dyDescent="0.3"/>
    <row r="23" spans="1:21" ht="14" x14ac:dyDescent="0.3">
      <c r="A23" s="40" t="s">
        <v>53</v>
      </c>
      <c r="B23" s="40"/>
      <c r="C23" s="41" t="s">
        <v>303</v>
      </c>
      <c r="D23" s="40"/>
      <c r="E23" s="40" t="s">
        <v>304</v>
      </c>
      <c r="F23" s="40"/>
      <c r="G23" s="40" t="s">
        <v>305</v>
      </c>
      <c r="H23" s="40"/>
      <c r="I23" s="40" t="s">
        <v>306</v>
      </c>
      <c r="J23" s="40"/>
      <c r="K23" s="40" t="s">
        <v>307</v>
      </c>
      <c r="L23" s="40"/>
      <c r="M23" s="40" t="s">
        <v>308</v>
      </c>
      <c r="N23" s="40"/>
      <c r="O23" s="40" t="s">
        <v>421</v>
      </c>
      <c r="P23" s="40"/>
      <c r="Q23" s="40" t="s">
        <v>422</v>
      </c>
      <c r="R23" s="40"/>
      <c r="S23" s="40" t="s">
        <v>423</v>
      </c>
      <c r="T23" s="40"/>
      <c r="U23" s="40" t="s">
        <v>76</v>
      </c>
    </row>
    <row r="24" spans="1:21" ht="21" customHeight="1" x14ac:dyDescent="0.3">
      <c r="A24" s="40" t="s">
        <v>60</v>
      </c>
      <c r="B24" s="40"/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9" customHeight="1" x14ac:dyDescent="0.3"/>
    <row r="26" spans="1:21" ht="14" x14ac:dyDescent="0.3">
      <c r="A26" s="40" t="s">
        <v>53</v>
      </c>
      <c r="B26" s="40"/>
      <c r="C26" s="41" t="s">
        <v>92</v>
      </c>
      <c r="D26" s="40"/>
      <c r="E26" s="40" t="s">
        <v>103</v>
      </c>
      <c r="F26" s="40"/>
      <c r="G26" s="40" t="s">
        <v>117</v>
      </c>
      <c r="H26" s="40"/>
      <c r="I26" s="40" t="s">
        <v>210</v>
      </c>
      <c r="J26" s="40"/>
      <c r="K26" s="40" t="s">
        <v>211</v>
      </c>
      <c r="L26" s="40"/>
      <c r="M26" s="40" t="s">
        <v>212</v>
      </c>
      <c r="N26" s="40"/>
      <c r="O26" s="40" t="s">
        <v>213</v>
      </c>
      <c r="P26" s="40"/>
      <c r="Q26" s="40" t="s">
        <v>274</v>
      </c>
      <c r="R26" s="40"/>
      <c r="S26" s="40" t="s">
        <v>275</v>
      </c>
      <c r="T26" s="40"/>
      <c r="U26" s="40" t="s">
        <v>350</v>
      </c>
    </row>
    <row r="27" spans="1:21" ht="21" customHeight="1" x14ac:dyDescent="0.3">
      <c r="A27" s="40" t="s">
        <v>60</v>
      </c>
      <c r="B27" s="40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9" customHeight="1" x14ac:dyDescent="0.3"/>
    <row r="29" spans="1:21" ht="14" x14ac:dyDescent="0.3">
      <c r="A29" s="40" t="s">
        <v>53</v>
      </c>
      <c r="B29" s="40"/>
      <c r="C29" s="41" t="s">
        <v>351</v>
      </c>
      <c r="D29" s="40"/>
      <c r="E29" s="40" t="s">
        <v>380</v>
      </c>
      <c r="F29" s="40"/>
      <c r="G29" s="40" t="s">
        <v>424</v>
      </c>
      <c r="H29" s="40"/>
      <c r="I29" s="40" t="s">
        <v>104</v>
      </c>
      <c r="J29" s="40"/>
      <c r="K29" s="40" t="s">
        <v>115</v>
      </c>
      <c r="L29" s="40"/>
      <c r="M29" s="40" t="s">
        <v>425</v>
      </c>
      <c r="N29" s="40"/>
      <c r="O29" s="40" t="s">
        <v>426</v>
      </c>
      <c r="P29" s="40"/>
      <c r="Q29" s="40" t="s">
        <v>216</v>
      </c>
      <c r="R29" s="40"/>
      <c r="S29" s="40" t="s">
        <v>217</v>
      </c>
      <c r="T29" s="40"/>
      <c r="U29" s="40" t="s">
        <v>355</v>
      </c>
    </row>
    <row r="30" spans="1:21" ht="21" customHeight="1" x14ac:dyDescent="0.3">
      <c r="A30" s="40" t="s">
        <v>60</v>
      </c>
      <c r="B30" s="40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9" customHeight="1" x14ac:dyDescent="0.3"/>
    <row r="32" spans="1:21" ht="14" x14ac:dyDescent="0.3">
      <c r="A32" s="40" t="s">
        <v>53</v>
      </c>
      <c r="B32" s="40"/>
      <c r="C32" s="41" t="s">
        <v>321</v>
      </c>
      <c r="D32" s="40"/>
      <c r="E32" s="40" t="s">
        <v>290</v>
      </c>
      <c r="F32" s="40"/>
      <c r="G32" s="40" t="s">
        <v>356</v>
      </c>
      <c r="H32" s="40"/>
      <c r="I32" s="40" t="s">
        <v>387</v>
      </c>
      <c r="J32" s="40"/>
      <c r="K32" s="40" t="s">
        <v>427</v>
      </c>
      <c r="L32" s="40"/>
      <c r="M32" s="40" t="s">
        <v>312</v>
      </c>
      <c r="N32" s="40"/>
      <c r="O32" s="40" t="s">
        <v>339</v>
      </c>
      <c r="P32" s="40"/>
      <c r="Q32" s="40" t="s">
        <v>336</v>
      </c>
      <c r="R32" s="40"/>
      <c r="S32" s="40" t="s">
        <v>317</v>
      </c>
      <c r="T32" s="40"/>
      <c r="U32" s="40" t="s">
        <v>318</v>
      </c>
    </row>
    <row r="33" spans="1:21" ht="21" customHeight="1" x14ac:dyDescent="0.3">
      <c r="A33" s="40" t="s">
        <v>60</v>
      </c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9" customHeight="1" x14ac:dyDescent="0.3"/>
    <row r="35" spans="1:21" ht="14" x14ac:dyDescent="0.3">
      <c r="A35" s="40" t="s">
        <v>53</v>
      </c>
      <c r="B35" s="40"/>
      <c r="C35" s="41" t="s">
        <v>314</v>
      </c>
      <c r="D35" s="40"/>
      <c r="E35" s="40" t="s">
        <v>315</v>
      </c>
      <c r="F35" s="40"/>
      <c r="G35" s="40" t="s">
        <v>316</v>
      </c>
      <c r="H35" s="40"/>
      <c r="I35" s="40" t="s">
        <v>337</v>
      </c>
      <c r="J35" s="40"/>
      <c r="K35" s="40" t="s">
        <v>390</v>
      </c>
      <c r="L35" s="40"/>
      <c r="M35" s="40" t="s">
        <v>428</v>
      </c>
      <c r="N35" s="40"/>
      <c r="O35" s="40" t="s">
        <v>392</v>
      </c>
      <c r="P35" s="40"/>
      <c r="Q35" s="40" t="s">
        <v>429</v>
      </c>
      <c r="R35" s="40"/>
      <c r="S35" s="40" t="s">
        <v>430</v>
      </c>
      <c r="T35" s="40"/>
      <c r="U35" s="40" t="s">
        <v>395</v>
      </c>
    </row>
    <row r="36" spans="1:21" ht="21" customHeight="1" x14ac:dyDescent="0.3">
      <c r="A36" s="40" t="s">
        <v>60</v>
      </c>
      <c r="B36" s="40"/>
      <c r="C36" s="41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9" customHeight="1" x14ac:dyDescent="0.3"/>
    <row r="38" spans="1:21" ht="14" x14ac:dyDescent="0.3">
      <c r="A38" s="40" t="s">
        <v>53</v>
      </c>
      <c r="B38" s="40"/>
      <c r="C38" s="41" t="s">
        <v>396</v>
      </c>
      <c r="D38" s="40"/>
      <c r="E38" s="40" t="s">
        <v>397</v>
      </c>
      <c r="F38" s="40"/>
      <c r="G38" s="40" t="s">
        <v>398</v>
      </c>
      <c r="H38" s="40"/>
      <c r="I38" s="40" t="s">
        <v>399</v>
      </c>
      <c r="J38" s="40"/>
      <c r="K38" s="40" t="s">
        <v>400</v>
      </c>
      <c r="L38" s="40"/>
      <c r="M38" s="40" t="s">
        <v>431</v>
      </c>
      <c r="N38" s="40"/>
      <c r="O38" s="40" t="s">
        <v>147</v>
      </c>
      <c r="P38" s="40"/>
      <c r="Q38" s="40" t="s">
        <v>264</v>
      </c>
      <c r="R38" s="40"/>
      <c r="S38" s="40" t="s">
        <v>221</v>
      </c>
      <c r="T38" s="40"/>
      <c r="U38" s="40" t="s">
        <v>265</v>
      </c>
    </row>
    <row r="39" spans="1:21" ht="21" customHeight="1" x14ac:dyDescent="0.3">
      <c r="A39" s="40" t="s">
        <v>60</v>
      </c>
      <c r="B39" s="40"/>
      <c r="C39" s="41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9" customHeight="1" x14ac:dyDescent="0.3"/>
    <row r="41" spans="1:21" ht="14" x14ac:dyDescent="0.3">
      <c r="A41" s="40" t="s">
        <v>53</v>
      </c>
      <c r="B41" s="40"/>
      <c r="C41" s="41" t="s">
        <v>266</v>
      </c>
      <c r="D41" s="40"/>
      <c r="E41" s="40" t="s">
        <v>294</v>
      </c>
      <c r="F41" s="40"/>
      <c r="G41" s="40" t="s">
        <v>432</v>
      </c>
      <c r="H41" s="40"/>
      <c r="I41" s="40" t="s">
        <v>391</v>
      </c>
      <c r="J41" s="40"/>
      <c r="K41" s="40" t="s">
        <v>433</v>
      </c>
      <c r="L41" s="40"/>
      <c r="M41" s="40" t="s">
        <v>281</v>
      </c>
      <c r="N41" s="40"/>
      <c r="O41" s="40" t="s">
        <v>282</v>
      </c>
      <c r="P41" s="40"/>
      <c r="Q41" s="40" t="s">
        <v>279</v>
      </c>
      <c r="R41" s="40"/>
      <c r="S41" s="40" t="s">
        <v>280</v>
      </c>
      <c r="T41" s="40"/>
      <c r="U41" s="40" t="s">
        <v>296</v>
      </c>
    </row>
    <row r="42" spans="1:21" ht="21" customHeight="1" x14ac:dyDescent="0.3">
      <c r="A42" s="40" t="s">
        <v>60</v>
      </c>
      <c r="B42" s="40"/>
      <c r="C42" s="4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 ht="9" customHeight="1" x14ac:dyDescent="0.3"/>
    <row r="44" spans="1:21" ht="14" x14ac:dyDescent="0.3">
      <c r="A44" s="40" t="s">
        <v>53</v>
      </c>
      <c r="B44" s="40"/>
      <c r="C44" s="41" t="s">
        <v>331</v>
      </c>
      <c r="D44" s="40"/>
      <c r="E44" s="40" t="s">
        <v>373</v>
      </c>
      <c r="F44" s="40"/>
      <c r="G44" s="40" t="s">
        <v>434</v>
      </c>
      <c r="H44" s="40"/>
      <c r="I44" s="40" t="s">
        <v>193</v>
      </c>
      <c r="J44" s="40"/>
      <c r="K44" s="40" t="s">
        <v>348</v>
      </c>
      <c r="L44" s="40"/>
      <c r="M44" s="40" t="s">
        <v>258</v>
      </c>
      <c r="N44" s="40"/>
      <c r="O44" s="40" t="s">
        <v>301</v>
      </c>
      <c r="P44" s="40"/>
      <c r="Q44" s="40" t="s">
        <v>349</v>
      </c>
      <c r="R44" s="40"/>
      <c r="S44" s="40" t="s">
        <v>374</v>
      </c>
      <c r="T44" s="40"/>
      <c r="U44" s="40" t="s">
        <v>435</v>
      </c>
    </row>
    <row r="45" spans="1:21" ht="21" customHeight="1" x14ac:dyDescent="0.3">
      <c r="A45" s="40" t="s">
        <v>60</v>
      </c>
      <c r="B45" s="40"/>
      <c r="C45" s="4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1" ht="9" customHeight="1" x14ac:dyDescent="0.3"/>
    <row r="47" spans="1:21" ht="14" x14ac:dyDescent="0.3">
      <c r="A47" s="40" t="s">
        <v>53</v>
      </c>
      <c r="B47" s="40"/>
      <c r="C47" s="41" t="s">
        <v>436</v>
      </c>
      <c r="D47" s="40"/>
      <c r="E47" s="40" t="s">
        <v>283</v>
      </c>
      <c r="F47" s="40"/>
      <c r="G47" s="40" t="s">
        <v>352</v>
      </c>
      <c r="H47" s="40"/>
      <c r="I47" s="40" t="s">
        <v>353</v>
      </c>
      <c r="J47" s="40"/>
      <c r="K47" s="40" t="s">
        <v>378</v>
      </c>
      <c r="L47" s="40"/>
      <c r="M47" s="40" t="s">
        <v>437</v>
      </c>
      <c r="N47" s="40"/>
      <c r="O47" s="40" t="s">
        <v>364</v>
      </c>
      <c r="P47" s="40"/>
      <c r="Q47" s="40" t="s">
        <v>365</v>
      </c>
      <c r="R47" s="40"/>
      <c r="S47" s="40" t="s">
        <v>381</v>
      </c>
      <c r="T47" s="40"/>
      <c r="U47" s="40" t="s">
        <v>382</v>
      </c>
    </row>
    <row r="48" spans="1:21" ht="21" customHeight="1" x14ac:dyDescent="0.3">
      <c r="A48" s="40" t="s">
        <v>60</v>
      </c>
      <c r="B48" s="40"/>
      <c r="C48" s="4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1:21" ht="9" customHeight="1" x14ac:dyDescent="0.3"/>
    <row r="50" spans="1:21" ht="14" x14ac:dyDescent="0.3">
      <c r="A50" s="40" t="s">
        <v>53</v>
      </c>
      <c r="B50" s="40"/>
      <c r="C50" s="41" t="s">
        <v>438</v>
      </c>
      <c r="D50" s="40"/>
      <c r="E50" s="40" t="s">
        <v>288</v>
      </c>
      <c r="F50" s="40"/>
      <c r="G50" s="40" t="s">
        <v>341</v>
      </c>
      <c r="H50" s="40"/>
      <c r="I50" s="40" t="s">
        <v>439</v>
      </c>
      <c r="J50" s="40"/>
      <c r="K50" s="40" t="s">
        <v>440</v>
      </c>
      <c r="L50" s="40"/>
      <c r="M50" s="40" t="s">
        <v>327</v>
      </c>
      <c r="N50" s="40"/>
      <c r="O50" s="46" t="s">
        <v>441</v>
      </c>
      <c r="P50" s="40"/>
      <c r="Q50" s="40" t="s">
        <v>442</v>
      </c>
      <c r="R50" s="40"/>
      <c r="S50" s="40" t="s">
        <v>443</v>
      </c>
      <c r="T50" s="40"/>
      <c r="U50" s="40" t="s">
        <v>444</v>
      </c>
    </row>
    <row r="51" spans="1:21" ht="21" customHeight="1" x14ac:dyDescent="0.3">
      <c r="A51" s="40" t="s">
        <v>60</v>
      </c>
      <c r="B51" s="40"/>
      <c r="C51" s="41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ht="9" customHeight="1" x14ac:dyDescent="0.3"/>
    <row r="53" spans="1:21" ht="14" x14ac:dyDescent="0.3">
      <c r="A53" s="40" t="s">
        <v>53</v>
      </c>
      <c r="B53" s="40"/>
      <c r="C53" s="41" t="s">
        <v>134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ht="21" customHeight="1" x14ac:dyDescent="0.3">
      <c r="A54" s="40" t="s">
        <v>60</v>
      </c>
      <c r="B54" s="40"/>
      <c r="C54" s="41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</sheetData>
  <printOptions horizontalCentered="1"/>
  <pageMargins left="0.3098425196850394" right="0.3098425196850394" top="0.86377952755905518" bottom="0.78385826771653544" header="0.47007874015748036" footer="0.3901574803149606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8FE6-EB65-4800-9490-17CAB78B69D5}">
  <dimension ref="A1:AMJ57"/>
  <sheetViews>
    <sheetView workbookViewId="0"/>
  </sheetViews>
  <sheetFormatPr defaultRowHeight="20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ht="14" x14ac:dyDescent="0.3">
      <c r="C1" s="39" t="s">
        <v>445</v>
      </c>
      <c r="I1" s="39" t="s">
        <v>446</v>
      </c>
      <c r="M1" s="39" t="s">
        <v>447</v>
      </c>
    </row>
    <row r="2" spans="1:21" ht="14" x14ac:dyDescent="0.3">
      <c r="A2" s="40" t="s">
        <v>53</v>
      </c>
      <c r="B2" s="40"/>
      <c r="C2" s="47" t="s">
        <v>54</v>
      </c>
      <c r="D2" s="48"/>
      <c r="E2" s="48" t="s">
        <v>55</v>
      </c>
      <c r="F2" s="48"/>
      <c r="G2" s="48" t="s">
        <v>73</v>
      </c>
      <c r="H2" s="48"/>
      <c r="I2" s="48" t="s">
        <v>97</v>
      </c>
      <c r="J2" s="48"/>
      <c r="K2" s="48" t="s">
        <v>128</v>
      </c>
      <c r="L2" s="48"/>
      <c r="M2" s="48" t="s">
        <v>167</v>
      </c>
      <c r="N2" s="48"/>
      <c r="O2" s="48" t="s">
        <v>406</v>
      </c>
      <c r="P2" s="48"/>
      <c r="Q2" s="48" t="s">
        <v>407</v>
      </c>
      <c r="R2" s="48"/>
      <c r="S2" s="48" t="s">
        <v>408</v>
      </c>
      <c r="T2" s="48"/>
      <c r="U2" s="48" t="s">
        <v>448</v>
      </c>
    </row>
    <row r="3" spans="1:21" ht="20" customHeight="1" x14ac:dyDescent="0.3">
      <c r="A3" s="40" t="s">
        <v>60</v>
      </c>
      <c r="B3" s="40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9" customHeight="1" x14ac:dyDescent="0.3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4" x14ac:dyDescent="0.3">
      <c r="A5" s="40" t="s">
        <v>53</v>
      </c>
      <c r="B5" s="40"/>
      <c r="C5" s="47" t="s">
        <v>59</v>
      </c>
      <c r="D5" s="48"/>
      <c r="E5" s="48" t="s">
        <v>75</v>
      </c>
      <c r="F5" s="48"/>
      <c r="G5" s="48" t="s">
        <v>93</v>
      </c>
      <c r="H5" s="48"/>
      <c r="I5" s="48" t="s">
        <v>111</v>
      </c>
      <c r="J5" s="48"/>
      <c r="K5" s="48" t="s">
        <v>149</v>
      </c>
      <c r="L5" s="48"/>
      <c r="M5" s="48" t="s">
        <v>410</v>
      </c>
      <c r="N5" s="48"/>
      <c r="O5" s="48" t="s">
        <v>411</v>
      </c>
      <c r="P5" s="48"/>
      <c r="Q5" s="48" t="s">
        <v>412</v>
      </c>
      <c r="R5" s="48"/>
      <c r="S5" s="48" t="s">
        <v>413</v>
      </c>
      <c r="T5" s="48"/>
      <c r="U5" s="48" t="s">
        <v>449</v>
      </c>
    </row>
    <row r="6" spans="1:21" ht="20" customHeight="1" x14ac:dyDescent="0.3">
      <c r="A6" s="40" t="s">
        <v>60</v>
      </c>
      <c r="B6" s="40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9" customHeight="1" x14ac:dyDescent="0.3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4" x14ac:dyDescent="0.3">
      <c r="A8" s="40" t="s">
        <v>53</v>
      </c>
      <c r="B8" s="40"/>
      <c r="C8" s="47" t="s">
        <v>57</v>
      </c>
      <c r="D8" s="48"/>
      <c r="E8" s="48" t="s">
        <v>68</v>
      </c>
      <c r="F8" s="48"/>
      <c r="G8" s="48" t="s">
        <v>123</v>
      </c>
      <c r="H8" s="48"/>
      <c r="I8" s="48" t="s">
        <v>90</v>
      </c>
      <c r="J8" s="48"/>
      <c r="K8" s="48" t="s">
        <v>150</v>
      </c>
      <c r="L8" s="48"/>
      <c r="M8" s="48" t="s">
        <v>450</v>
      </c>
      <c r="N8" s="48"/>
      <c r="O8" s="48" t="s">
        <v>451</v>
      </c>
      <c r="P8" s="48"/>
      <c r="Q8" s="48" t="s">
        <v>452</v>
      </c>
      <c r="R8" s="48"/>
      <c r="S8" s="48" t="s">
        <v>453</v>
      </c>
      <c r="T8" s="48"/>
      <c r="U8" s="48" t="s">
        <v>454</v>
      </c>
    </row>
    <row r="9" spans="1:21" ht="20" customHeight="1" x14ac:dyDescent="0.3">
      <c r="A9" s="40" t="s">
        <v>60</v>
      </c>
      <c r="B9" s="40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ht="9" customHeight="1" x14ac:dyDescent="0.3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ht="14" x14ac:dyDescent="0.3">
      <c r="A11" s="40" t="s">
        <v>53</v>
      </c>
      <c r="B11" s="40"/>
      <c r="C11" s="47" t="s">
        <v>58</v>
      </c>
      <c r="D11" s="48"/>
      <c r="E11" s="48" t="s">
        <v>77</v>
      </c>
      <c r="F11" s="48"/>
      <c r="G11" s="48" t="s">
        <v>114</v>
      </c>
      <c r="H11" s="48"/>
      <c r="I11" s="48" t="s">
        <v>170</v>
      </c>
      <c r="J11" s="48"/>
      <c r="K11" s="48" t="s">
        <v>151</v>
      </c>
      <c r="L11" s="48"/>
      <c r="M11" s="48" t="s">
        <v>455</v>
      </c>
      <c r="N11" s="48"/>
      <c r="O11" s="48" t="s">
        <v>456</v>
      </c>
      <c r="P11" s="48"/>
      <c r="Q11" s="48" t="s">
        <v>457</v>
      </c>
      <c r="R11" s="48"/>
      <c r="S11" s="48" t="s">
        <v>458</v>
      </c>
      <c r="T11" s="48"/>
      <c r="U11" s="48" t="s">
        <v>130</v>
      </c>
    </row>
    <row r="12" spans="1:21" ht="20" customHeight="1" x14ac:dyDescent="0.3">
      <c r="A12" s="40" t="s">
        <v>60</v>
      </c>
      <c r="B12" s="40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1" ht="9" customHeight="1" x14ac:dyDescent="0.3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ht="14" x14ac:dyDescent="0.3">
      <c r="A14" s="40" t="s">
        <v>53</v>
      </c>
      <c r="B14" s="40"/>
      <c r="C14" s="47" t="s">
        <v>88</v>
      </c>
      <c r="D14" s="48"/>
      <c r="E14" s="48" t="s">
        <v>136</v>
      </c>
      <c r="F14" s="48"/>
      <c r="G14" s="48" t="s">
        <v>156</v>
      </c>
      <c r="H14" s="48"/>
      <c r="I14" s="48" t="s">
        <v>171</v>
      </c>
      <c r="J14" s="48"/>
      <c r="K14" s="48" t="s">
        <v>366</v>
      </c>
      <c r="L14" s="48"/>
      <c r="M14" s="48" t="s">
        <v>377</v>
      </c>
      <c r="N14" s="48"/>
      <c r="O14" s="48" t="s">
        <v>459</v>
      </c>
      <c r="P14" s="48"/>
      <c r="Q14" s="48" t="s">
        <v>460</v>
      </c>
      <c r="R14" s="48"/>
      <c r="S14" s="48" t="s">
        <v>89</v>
      </c>
      <c r="T14" s="48"/>
      <c r="U14" s="48" t="s">
        <v>113</v>
      </c>
    </row>
    <row r="15" spans="1:21" ht="20" customHeight="1" x14ac:dyDescent="0.3">
      <c r="A15" s="40" t="s">
        <v>60</v>
      </c>
      <c r="B15" s="40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1" ht="9" customHeight="1" x14ac:dyDescent="0.3"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ht="14" x14ac:dyDescent="0.3">
      <c r="A17" s="40" t="s">
        <v>53</v>
      </c>
      <c r="B17" s="40"/>
      <c r="C17" s="47" t="s">
        <v>120</v>
      </c>
      <c r="D17" s="48"/>
      <c r="E17" s="48" t="s">
        <v>173</v>
      </c>
      <c r="F17" s="48"/>
      <c r="G17" s="48" t="s">
        <v>205</v>
      </c>
      <c r="H17" s="48"/>
      <c r="I17" s="48" t="s">
        <v>235</v>
      </c>
      <c r="J17" s="48"/>
      <c r="K17" s="48" t="s">
        <v>328</v>
      </c>
      <c r="L17" s="48"/>
      <c r="M17" s="48" t="s">
        <v>461</v>
      </c>
      <c r="N17" s="48"/>
      <c r="O17" s="48" t="s">
        <v>65</v>
      </c>
      <c r="P17" s="48"/>
      <c r="Q17" s="48" t="s">
        <v>100</v>
      </c>
      <c r="R17" s="48"/>
      <c r="S17" s="48" t="s">
        <v>91</v>
      </c>
      <c r="T17" s="48"/>
      <c r="U17" s="48" t="s">
        <v>462</v>
      </c>
    </row>
    <row r="18" spans="1:21" ht="20" customHeight="1" x14ac:dyDescent="0.3">
      <c r="A18" s="40" t="s">
        <v>60</v>
      </c>
      <c r="B18" s="40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1" ht="9" customHeight="1" x14ac:dyDescent="0.3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14" x14ac:dyDescent="0.3">
      <c r="A20" s="40" t="s">
        <v>53</v>
      </c>
      <c r="B20" s="40"/>
      <c r="C20" s="47" t="s">
        <v>463</v>
      </c>
      <c r="D20" s="48"/>
      <c r="E20" s="48" t="s">
        <v>464</v>
      </c>
      <c r="F20" s="48"/>
      <c r="G20" s="48" t="s">
        <v>152</v>
      </c>
      <c r="H20" s="48"/>
      <c r="I20" s="48" t="s">
        <v>122</v>
      </c>
      <c r="J20" s="48"/>
      <c r="K20" s="48" t="s">
        <v>172</v>
      </c>
      <c r="L20" s="48"/>
      <c r="M20" s="48" t="s">
        <v>262</v>
      </c>
      <c r="N20" s="48"/>
      <c r="O20" s="48" t="s">
        <v>295</v>
      </c>
      <c r="P20" s="48"/>
      <c r="Q20" s="48" t="s">
        <v>465</v>
      </c>
      <c r="R20" s="48"/>
      <c r="S20" s="48" t="s">
        <v>466</v>
      </c>
      <c r="T20" s="48"/>
      <c r="U20" s="48" t="s">
        <v>467</v>
      </c>
    </row>
    <row r="21" spans="1:21" ht="20" customHeight="1" x14ac:dyDescent="0.3">
      <c r="A21" s="40" t="s">
        <v>60</v>
      </c>
      <c r="B21" s="40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9" customHeight="1" x14ac:dyDescent="0.3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4" x14ac:dyDescent="0.3">
      <c r="A23" s="40" t="s">
        <v>53</v>
      </c>
      <c r="B23" s="40"/>
      <c r="C23" s="47" t="s">
        <v>102</v>
      </c>
      <c r="D23" s="48"/>
      <c r="E23" s="48" t="s">
        <v>92</v>
      </c>
      <c r="F23" s="48"/>
      <c r="G23" s="48" t="s">
        <v>121</v>
      </c>
      <c r="H23" s="48"/>
      <c r="I23" s="48" t="s">
        <v>176</v>
      </c>
      <c r="J23" s="48"/>
      <c r="K23" s="48" t="s">
        <v>140</v>
      </c>
      <c r="L23" s="48"/>
      <c r="M23" s="48" t="s">
        <v>468</v>
      </c>
      <c r="N23" s="48"/>
      <c r="O23" s="48" t="s">
        <v>212</v>
      </c>
      <c r="P23" s="48"/>
      <c r="Q23" s="48" t="s">
        <v>238</v>
      </c>
      <c r="R23" s="48"/>
      <c r="S23" s="48" t="s">
        <v>239</v>
      </c>
      <c r="T23" s="48"/>
      <c r="U23" s="48" t="s">
        <v>275</v>
      </c>
    </row>
    <row r="24" spans="1:21" ht="20" customHeight="1" x14ac:dyDescent="0.3">
      <c r="A24" s="40" t="s">
        <v>60</v>
      </c>
      <c r="B24" s="40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21" ht="9" customHeight="1" x14ac:dyDescent="0.3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ht="14" x14ac:dyDescent="0.3">
      <c r="A26" s="40" t="s">
        <v>53</v>
      </c>
      <c r="B26" s="40"/>
      <c r="C26" s="47" t="s">
        <v>299</v>
      </c>
      <c r="D26" s="48"/>
      <c r="E26" s="48" t="s">
        <v>469</v>
      </c>
      <c r="F26" s="48"/>
      <c r="G26" s="48" t="s">
        <v>380</v>
      </c>
      <c r="H26" s="48"/>
      <c r="I26" s="48" t="s">
        <v>470</v>
      </c>
      <c r="J26" s="48"/>
      <c r="K26" s="48" t="s">
        <v>174</v>
      </c>
      <c r="L26" s="48"/>
      <c r="M26" s="48" t="s">
        <v>209</v>
      </c>
      <c r="N26" s="48"/>
      <c r="O26" s="48" t="s">
        <v>236</v>
      </c>
      <c r="P26" s="48"/>
      <c r="Q26" s="48" t="s">
        <v>106</v>
      </c>
      <c r="R26" s="48"/>
      <c r="S26" s="48" t="s">
        <v>118</v>
      </c>
      <c r="T26" s="48"/>
      <c r="U26" s="48" t="s">
        <v>119</v>
      </c>
    </row>
    <row r="27" spans="1:21" ht="20" customHeight="1" x14ac:dyDescent="0.3">
      <c r="A27" s="40" t="s">
        <v>60</v>
      </c>
      <c r="B27" s="40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1:21" ht="9" customHeight="1" x14ac:dyDescent="0.3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14" x14ac:dyDescent="0.3">
      <c r="A29" s="40" t="s">
        <v>53</v>
      </c>
      <c r="B29" s="40"/>
      <c r="C29" s="47" t="s">
        <v>302</v>
      </c>
      <c r="D29" s="48"/>
      <c r="E29" s="48" t="s">
        <v>158</v>
      </c>
      <c r="F29" s="48"/>
      <c r="G29" s="48" t="s">
        <v>304</v>
      </c>
      <c r="H29" s="48"/>
      <c r="I29" s="48" t="s">
        <v>215</v>
      </c>
      <c r="J29" s="48"/>
      <c r="K29" s="48" t="s">
        <v>306</v>
      </c>
      <c r="L29" s="48"/>
      <c r="M29" s="48" t="s">
        <v>307</v>
      </c>
      <c r="N29" s="48"/>
      <c r="O29" s="48" t="s">
        <v>308</v>
      </c>
      <c r="P29" s="48"/>
      <c r="Q29" s="48" t="s">
        <v>347</v>
      </c>
      <c r="R29" s="48"/>
      <c r="S29" s="48" t="s">
        <v>422</v>
      </c>
      <c r="T29" s="48"/>
      <c r="U29" s="48" t="s">
        <v>471</v>
      </c>
    </row>
    <row r="30" spans="1:21" ht="20" customHeight="1" x14ac:dyDescent="0.3">
      <c r="A30" s="40" t="s">
        <v>60</v>
      </c>
      <c r="B30" s="40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 ht="9" customHeight="1" x14ac:dyDescent="0.3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14" x14ac:dyDescent="0.3">
      <c r="A32" s="40" t="s">
        <v>53</v>
      </c>
      <c r="B32" s="40"/>
      <c r="C32" s="47" t="s">
        <v>104</v>
      </c>
      <c r="D32" s="48"/>
      <c r="E32" s="48" t="s">
        <v>142</v>
      </c>
      <c r="F32" s="48"/>
      <c r="G32" s="48" t="s">
        <v>143</v>
      </c>
      <c r="H32" s="48"/>
      <c r="I32" s="48" t="s">
        <v>180</v>
      </c>
      <c r="J32" s="48"/>
      <c r="K32" s="48" t="s">
        <v>216</v>
      </c>
      <c r="L32" s="48"/>
      <c r="M32" s="48" t="s">
        <v>241</v>
      </c>
      <c r="N32" s="48"/>
      <c r="O32" s="48" t="s">
        <v>355</v>
      </c>
      <c r="P32" s="48"/>
      <c r="Q32" s="48" t="s">
        <v>321</v>
      </c>
      <c r="R32" s="48"/>
      <c r="S32" s="48" t="s">
        <v>290</v>
      </c>
      <c r="T32" s="48"/>
      <c r="U32" s="48" t="s">
        <v>472</v>
      </c>
    </row>
    <row r="33" spans="1:21" ht="20" customHeight="1" x14ac:dyDescent="0.3">
      <c r="A33" s="40" t="s">
        <v>60</v>
      </c>
      <c r="B33" s="40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spans="1:21" ht="9" customHeight="1" x14ac:dyDescent="0.3"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ht="14" x14ac:dyDescent="0.3">
      <c r="A35" s="40" t="s">
        <v>53</v>
      </c>
      <c r="B35" s="40"/>
      <c r="C35" s="47" t="s">
        <v>473</v>
      </c>
      <c r="D35" s="48"/>
      <c r="E35" s="48" t="s">
        <v>427</v>
      </c>
      <c r="F35" s="48"/>
      <c r="G35" s="48" t="s">
        <v>474</v>
      </c>
      <c r="H35" s="48"/>
      <c r="I35" s="48" t="s">
        <v>110</v>
      </c>
      <c r="J35" s="48"/>
      <c r="K35" s="48" t="s">
        <v>131</v>
      </c>
      <c r="L35" s="48"/>
      <c r="M35" s="48" t="s">
        <v>313</v>
      </c>
      <c r="N35" s="48"/>
      <c r="O35" s="48" t="s">
        <v>317</v>
      </c>
      <c r="P35" s="48"/>
      <c r="Q35" s="48" t="s">
        <v>244</v>
      </c>
      <c r="R35" s="48"/>
      <c r="S35" s="48" t="s">
        <v>314</v>
      </c>
      <c r="T35" s="48"/>
      <c r="U35" s="48" t="s">
        <v>278</v>
      </c>
    </row>
    <row r="36" spans="1:21" ht="20" customHeight="1" x14ac:dyDescent="0.3">
      <c r="A36" s="40" t="s">
        <v>60</v>
      </c>
      <c r="B36" s="40"/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 ht="9" customHeight="1" x14ac:dyDescent="0.3"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ht="14" x14ac:dyDescent="0.3">
      <c r="A38" s="40" t="s">
        <v>53</v>
      </c>
      <c r="B38" s="40"/>
      <c r="C38" s="47" t="s">
        <v>475</v>
      </c>
      <c r="D38" s="48"/>
      <c r="E38" s="48" t="s">
        <v>476</v>
      </c>
      <c r="F38" s="48"/>
      <c r="G38" s="48" t="s">
        <v>390</v>
      </c>
      <c r="H38" s="48"/>
      <c r="I38" s="48" t="s">
        <v>428</v>
      </c>
      <c r="J38" s="48"/>
      <c r="K38" s="48" t="s">
        <v>477</v>
      </c>
      <c r="L38" s="48"/>
      <c r="M38" s="48" t="s">
        <v>129</v>
      </c>
      <c r="N38" s="48"/>
      <c r="O38" s="48" t="s">
        <v>184</v>
      </c>
      <c r="P38" s="48"/>
      <c r="Q38" s="48" t="s">
        <v>185</v>
      </c>
      <c r="R38" s="48"/>
      <c r="S38" s="48" t="s">
        <v>219</v>
      </c>
      <c r="T38" s="48"/>
      <c r="U38" s="48" t="s">
        <v>396</v>
      </c>
    </row>
    <row r="39" spans="1:21" ht="20" customHeight="1" x14ac:dyDescent="0.3">
      <c r="A39" s="40" t="s">
        <v>60</v>
      </c>
      <c r="B39" s="40"/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spans="1:21" ht="9" customHeight="1" x14ac:dyDescent="0.3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ht="14" x14ac:dyDescent="0.3">
      <c r="A41" s="40" t="s">
        <v>53</v>
      </c>
      <c r="B41" s="40"/>
      <c r="C41" s="47" t="s">
        <v>269</v>
      </c>
      <c r="D41" s="48"/>
      <c r="E41" s="48" t="s">
        <v>398</v>
      </c>
      <c r="F41" s="48"/>
      <c r="G41" s="48" t="s">
        <v>399</v>
      </c>
      <c r="H41" s="48"/>
      <c r="I41" s="48" t="s">
        <v>400</v>
      </c>
      <c r="J41" s="48"/>
      <c r="K41" s="48" t="s">
        <v>478</v>
      </c>
      <c r="L41" s="48"/>
      <c r="M41" s="48" t="s">
        <v>479</v>
      </c>
      <c r="N41" s="48"/>
      <c r="O41" s="48" t="s">
        <v>480</v>
      </c>
      <c r="P41" s="48"/>
      <c r="Q41" s="48" t="s">
        <v>222</v>
      </c>
      <c r="R41" s="48"/>
      <c r="S41" s="48" t="s">
        <v>481</v>
      </c>
      <c r="T41" s="48"/>
      <c r="U41" s="48" t="s">
        <v>265</v>
      </c>
    </row>
    <row r="42" spans="1:21" ht="20" customHeight="1" x14ac:dyDescent="0.3">
      <c r="A42" s="40" t="s">
        <v>60</v>
      </c>
      <c r="B42" s="40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 ht="9" customHeight="1" x14ac:dyDescent="0.3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14" x14ac:dyDescent="0.3">
      <c r="A44" s="40" t="s">
        <v>53</v>
      </c>
      <c r="B44" s="40"/>
      <c r="C44" s="47" t="s">
        <v>357</v>
      </c>
      <c r="D44" s="48"/>
      <c r="E44" s="48" t="s">
        <v>294</v>
      </c>
      <c r="F44" s="48"/>
      <c r="G44" s="48" t="s">
        <v>359</v>
      </c>
      <c r="H44" s="48"/>
      <c r="I44" s="48" t="s">
        <v>482</v>
      </c>
      <c r="J44" s="48"/>
      <c r="K44" s="48" t="s">
        <v>483</v>
      </c>
      <c r="L44" s="48"/>
      <c r="M44" s="48" t="s">
        <v>484</v>
      </c>
      <c r="N44" s="48"/>
      <c r="O44" s="48" t="s">
        <v>281</v>
      </c>
      <c r="P44" s="48"/>
      <c r="Q44" s="48" t="s">
        <v>361</v>
      </c>
      <c r="R44" s="48"/>
      <c r="S44" s="48" t="s">
        <v>485</v>
      </c>
      <c r="T44" s="48"/>
      <c r="U44" s="48" t="s">
        <v>367</v>
      </c>
    </row>
    <row r="45" spans="1:21" ht="20" customHeight="1" x14ac:dyDescent="0.3">
      <c r="A45" s="40" t="s">
        <v>60</v>
      </c>
      <c r="B45" s="40"/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ht="9" customHeight="1" x14ac:dyDescent="0.3"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14" x14ac:dyDescent="0.3">
      <c r="A47" s="40" t="s">
        <v>53</v>
      </c>
      <c r="B47" s="40"/>
      <c r="C47" s="47" t="s">
        <v>296</v>
      </c>
      <c r="D47" s="48"/>
      <c r="E47" s="48" t="s">
        <v>486</v>
      </c>
      <c r="F47" s="48"/>
      <c r="G47" s="48" t="s">
        <v>373</v>
      </c>
      <c r="H47" s="48"/>
      <c r="I47" s="48" t="s">
        <v>434</v>
      </c>
      <c r="J47" s="48"/>
      <c r="K47" s="48" t="s">
        <v>487</v>
      </c>
      <c r="L47" s="48"/>
      <c r="M47" s="48" t="s">
        <v>488</v>
      </c>
      <c r="N47" s="48"/>
      <c r="O47" s="48" t="s">
        <v>348</v>
      </c>
      <c r="P47" s="48"/>
      <c r="Q47" s="48" t="s">
        <v>258</v>
      </c>
      <c r="R47" s="48"/>
      <c r="S47" s="48" t="s">
        <v>301</v>
      </c>
      <c r="T47" s="48"/>
      <c r="U47" s="48" t="s">
        <v>489</v>
      </c>
    </row>
    <row r="48" spans="1:21" ht="20" customHeight="1" x14ac:dyDescent="0.3">
      <c r="A48" s="40" t="s">
        <v>60</v>
      </c>
      <c r="B48" s="40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spans="1:21" ht="9" customHeight="1" x14ac:dyDescent="0.3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ht="14" x14ac:dyDescent="0.3">
      <c r="A50" s="40" t="s">
        <v>53</v>
      </c>
      <c r="B50" s="40"/>
      <c r="C50" s="47" t="s">
        <v>374</v>
      </c>
      <c r="D50" s="48"/>
      <c r="E50" s="48" t="s">
        <v>490</v>
      </c>
      <c r="F50" s="48"/>
      <c r="G50" s="48" t="s">
        <v>491</v>
      </c>
      <c r="H50" s="48"/>
      <c r="I50" s="48" t="s">
        <v>492</v>
      </c>
      <c r="J50" s="48"/>
      <c r="K50" s="48" t="s">
        <v>310</v>
      </c>
      <c r="L50" s="48"/>
      <c r="M50" s="48" t="s">
        <v>311</v>
      </c>
      <c r="N50" s="48"/>
      <c r="O50" s="48" t="s">
        <v>493</v>
      </c>
      <c r="P50" s="48"/>
      <c r="Q50" s="48" t="s">
        <v>378</v>
      </c>
      <c r="R50" s="48"/>
      <c r="S50" s="48" t="s">
        <v>494</v>
      </c>
      <c r="T50" s="48"/>
      <c r="U50" s="48" t="s">
        <v>495</v>
      </c>
    </row>
    <row r="51" spans="1:21" ht="20" customHeight="1" x14ac:dyDescent="0.3">
      <c r="A51" s="40" t="s">
        <v>60</v>
      </c>
      <c r="B51" s="40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 ht="9" customHeight="1" x14ac:dyDescent="0.3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ht="14" x14ac:dyDescent="0.3">
      <c r="A53" s="40" t="s">
        <v>53</v>
      </c>
      <c r="B53" s="40"/>
      <c r="C53" s="47" t="s">
        <v>319</v>
      </c>
      <c r="D53" s="48"/>
      <c r="E53" s="48" t="s">
        <v>365</v>
      </c>
      <c r="F53" s="48"/>
      <c r="G53" s="48" t="s">
        <v>381</v>
      </c>
      <c r="H53" s="48"/>
      <c r="I53" s="48" t="s">
        <v>382</v>
      </c>
      <c r="J53" s="48"/>
      <c r="K53" s="48" t="s">
        <v>496</v>
      </c>
      <c r="L53" s="48"/>
      <c r="M53" s="48" t="s">
        <v>497</v>
      </c>
      <c r="N53" s="48"/>
      <c r="O53" s="48" t="s">
        <v>186</v>
      </c>
      <c r="P53" s="48"/>
      <c r="Q53" s="48" t="s">
        <v>498</v>
      </c>
      <c r="R53" s="48"/>
      <c r="S53" s="48" t="s">
        <v>499</v>
      </c>
      <c r="T53" s="48"/>
      <c r="U53" s="48" t="s">
        <v>500</v>
      </c>
    </row>
    <row r="54" spans="1:21" ht="20" customHeight="1" x14ac:dyDescent="0.3">
      <c r="A54" s="40" t="s">
        <v>60</v>
      </c>
      <c r="B54" s="40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ht="9" customHeight="1" x14ac:dyDescent="0.3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4" x14ac:dyDescent="0.3">
      <c r="A56" s="40" t="s">
        <v>53</v>
      </c>
      <c r="B56" s="40"/>
      <c r="C56" s="47" t="s">
        <v>501</v>
      </c>
      <c r="D56" s="48"/>
      <c r="E56" s="48" t="s">
        <v>388</v>
      </c>
      <c r="F56" s="48"/>
      <c r="G56" s="48" t="s">
        <v>441</v>
      </c>
      <c r="H56" s="48"/>
      <c r="I56" s="48" t="s">
        <v>442</v>
      </c>
      <c r="J56" s="48"/>
      <c r="K56" s="48" t="s">
        <v>502</v>
      </c>
      <c r="L56" s="48"/>
      <c r="M56" s="48" t="s">
        <v>443</v>
      </c>
      <c r="N56" s="48"/>
      <c r="O56" s="48" t="s">
        <v>503</v>
      </c>
      <c r="P56" s="48"/>
      <c r="Q56" s="48" t="s">
        <v>504</v>
      </c>
      <c r="R56" s="48"/>
      <c r="S56" s="48" t="s">
        <v>505</v>
      </c>
      <c r="T56" s="48"/>
      <c r="U56" s="48" t="s">
        <v>506</v>
      </c>
    </row>
    <row r="57" spans="1:21" ht="20" customHeight="1" x14ac:dyDescent="0.3">
      <c r="A57" s="40" t="s">
        <v>60</v>
      </c>
      <c r="B57" s="40"/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</sheetData>
  <printOptions horizontalCentered="1"/>
  <pageMargins left="0.3098425196850394" right="0.3098425196850394" top="0.78385826771653544" bottom="0.78385826771653544" header="0.39015748031496061" footer="0.3901574803149606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A898-D702-476D-8CDD-1B17DA11D29D}">
  <sheetPr>
    <pageSetUpPr fitToPage="1"/>
  </sheetPr>
  <dimension ref="A1:AMJ21"/>
  <sheetViews>
    <sheetView workbookViewId="0"/>
  </sheetViews>
  <sheetFormatPr defaultRowHeight="18" customHeight="1" x14ac:dyDescent="0.3"/>
  <cols>
    <col min="1" max="1" width="19.25" style="14" customWidth="1"/>
    <col min="2" max="2" width="5.25" style="14" customWidth="1"/>
    <col min="3" max="42" width="3.33203125" style="14" customWidth="1"/>
    <col min="43" max="44" width="3.25" style="14" customWidth="1"/>
    <col min="45" max="45" width="4.33203125" style="14" customWidth="1"/>
    <col min="46" max="46" width="5.83203125" style="14" customWidth="1"/>
    <col min="47" max="47" width="7.33203125" style="14" customWidth="1"/>
    <col min="48" max="1024" width="8.58203125" style="14" customWidth="1"/>
  </cols>
  <sheetData>
    <row r="1" spans="1:48" s="4" customFormat="1" ht="28.5" customHeight="1" x14ac:dyDescent="0.3">
      <c r="A1" s="1" t="s">
        <v>0</v>
      </c>
      <c r="B1" s="1" t="s">
        <v>1</v>
      </c>
      <c r="C1" s="69">
        <v>1</v>
      </c>
      <c r="D1" s="69"/>
      <c r="E1" s="65">
        <v>2</v>
      </c>
      <c r="F1" s="65"/>
      <c r="G1" s="65">
        <v>3</v>
      </c>
      <c r="H1" s="65"/>
      <c r="I1" s="65">
        <v>4</v>
      </c>
      <c r="J1" s="65"/>
      <c r="K1" s="65">
        <v>5</v>
      </c>
      <c r="L1" s="65"/>
      <c r="M1" s="65">
        <v>6</v>
      </c>
      <c r="N1" s="65"/>
      <c r="O1" s="65">
        <v>7</v>
      </c>
      <c r="P1" s="65"/>
      <c r="Q1" s="65">
        <v>8</v>
      </c>
      <c r="R1" s="65"/>
      <c r="S1" s="65">
        <v>9</v>
      </c>
      <c r="T1" s="65"/>
      <c r="U1" s="65">
        <v>10</v>
      </c>
      <c r="V1" s="65"/>
      <c r="W1" s="65">
        <v>11</v>
      </c>
      <c r="X1" s="65"/>
      <c r="Y1" s="65">
        <v>12</v>
      </c>
      <c r="Z1" s="65"/>
      <c r="AA1" s="65">
        <v>13</v>
      </c>
      <c r="AB1" s="65"/>
      <c r="AC1" s="65">
        <v>14</v>
      </c>
      <c r="AD1" s="65"/>
      <c r="AE1" s="65">
        <v>15</v>
      </c>
      <c r="AF1" s="65"/>
      <c r="AG1" s="65">
        <v>16</v>
      </c>
      <c r="AH1" s="65"/>
      <c r="AI1" s="65">
        <v>17</v>
      </c>
      <c r="AJ1" s="65"/>
      <c r="AK1" s="65">
        <v>18</v>
      </c>
      <c r="AL1" s="65"/>
      <c r="AM1" s="65">
        <v>19</v>
      </c>
      <c r="AN1" s="65"/>
      <c r="AO1" s="66">
        <v>20</v>
      </c>
      <c r="AP1" s="66"/>
      <c r="AQ1" s="67" t="s">
        <v>2</v>
      </c>
      <c r="AR1" s="67"/>
      <c r="AS1" s="1" t="s">
        <v>3</v>
      </c>
      <c r="AT1" s="2" t="s">
        <v>4</v>
      </c>
      <c r="AU1" s="1" t="s">
        <v>5</v>
      </c>
      <c r="AV1" s="3" t="s">
        <v>6</v>
      </c>
    </row>
    <row r="2" spans="1:48" ht="18" customHeight="1" x14ac:dyDescent="0.3">
      <c r="A2" s="5"/>
      <c r="B2" s="6">
        <v>1</v>
      </c>
      <c r="C2" s="68"/>
      <c r="D2" s="68"/>
      <c r="E2" s="7">
        <f>D3</f>
        <v>0</v>
      </c>
      <c r="F2" s="7">
        <f>C3</f>
        <v>0</v>
      </c>
      <c r="G2" s="7">
        <f>D4</f>
        <v>0</v>
      </c>
      <c r="H2" s="7">
        <f>C4</f>
        <v>0</v>
      </c>
      <c r="I2" s="7">
        <f>D5</f>
        <v>0</v>
      </c>
      <c r="J2" s="7">
        <f>C5</f>
        <v>0</v>
      </c>
      <c r="K2" s="7">
        <f>D6</f>
        <v>0</v>
      </c>
      <c r="L2" s="7">
        <f>C6</f>
        <v>0</v>
      </c>
      <c r="M2" s="7">
        <f>D7</f>
        <v>0</v>
      </c>
      <c r="N2" s="7">
        <f>C7</f>
        <v>0</v>
      </c>
      <c r="O2" s="7">
        <f>D8</f>
        <v>0</v>
      </c>
      <c r="P2" s="7">
        <f>C8</f>
        <v>0</v>
      </c>
      <c r="Q2" s="7">
        <f>D9</f>
        <v>0</v>
      </c>
      <c r="R2" s="7">
        <f>C9</f>
        <v>0</v>
      </c>
      <c r="S2" s="7">
        <f>D10</f>
        <v>0</v>
      </c>
      <c r="T2" s="7">
        <f>C10</f>
        <v>0</v>
      </c>
      <c r="U2" s="7">
        <f>D11</f>
        <v>0</v>
      </c>
      <c r="V2" s="7">
        <f>C11</f>
        <v>0</v>
      </c>
      <c r="W2" s="7">
        <f>D12</f>
        <v>0</v>
      </c>
      <c r="X2" s="7">
        <f>C12</f>
        <v>0</v>
      </c>
      <c r="Y2" s="7">
        <f>D13</f>
        <v>0</v>
      </c>
      <c r="Z2" s="7">
        <f>C13</f>
        <v>0</v>
      </c>
      <c r="AA2" s="7">
        <f>D14</f>
        <v>0</v>
      </c>
      <c r="AB2" s="7">
        <f>C14</f>
        <v>0</v>
      </c>
      <c r="AC2" s="7">
        <f>D15</f>
        <v>0</v>
      </c>
      <c r="AD2" s="7">
        <f>C15</f>
        <v>0</v>
      </c>
      <c r="AE2" s="7">
        <f>D16</f>
        <v>0</v>
      </c>
      <c r="AF2" s="7">
        <f>C16</f>
        <v>0</v>
      </c>
      <c r="AG2" s="7">
        <f>D17</f>
        <v>0</v>
      </c>
      <c r="AH2" s="7">
        <f>C17</f>
        <v>0</v>
      </c>
      <c r="AI2" s="7">
        <f>D18</f>
        <v>0</v>
      </c>
      <c r="AJ2" s="7">
        <f>C18</f>
        <v>0</v>
      </c>
      <c r="AK2" s="7">
        <f>D19</f>
        <v>0</v>
      </c>
      <c r="AL2" s="7">
        <f>C19</f>
        <v>0</v>
      </c>
      <c r="AM2" s="7">
        <f>D20</f>
        <v>0</v>
      </c>
      <c r="AN2" s="7">
        <f>C20</f>
        <v>0</v>
      </c>
      <c r="AO2" s="7">
        <f>D21</f>
        <v>0</v>
      </c>
      <c r="AP2" s="8">
        <f>C21</f>
        <v>0</v>
      </c>
      <c r="AQ2" s="9">
        <f>SUM(E2,G2,I2,K2,M2,O2,Q2,S2,U2,W2,Y2,AA2,AC2,AE2,AG2,AI2,AK2,AM2,AO2)</f>
        <v>0</v>
      </c>
      <c r="AR2" s="9">
        <f>SUM(F2,H2,J2,L2,N2,P2,R2,T2,V2,X2,Z2,AB2,AD2,AF2,AH2,AJ2,AL2,AN2,AP2)</f>
        <v>0</v>
      </c>
      <c r="AS2" s="10">
        <f t="shared" ref="AS2:AS21" si="0">AQ2-AR2</f>
        <v>0</v>
      </c>
      <c r="AT2" s="11">
        <f t="shared" ref="AT2:AT21" si="1">AQ2</f>
        <v>0</v>
      </c>
      <c r="AU2" s="12">
        <f>_xlfn.RANK.EQ(AT2,AT2:AT21)</f>
        <v>1</v>
      </c>
      <c r="AV2" s="13"/>
    </row>
    <row r="3" spans="1:48" ht="18" customHeight="1" x14ac:dyDescent="0.3">
      <c r="A3" s="15"/>
      <c r="B3" s="1">
        <v>2</v>
      </c>
      <c r="C3" s="16"/>
      <c r="D3" s="7"/>
      <c r="E3" s="63"/>
      <c r="F3" s="63"/>
      <c r="G3" s="7">
        <f>F4</f>
        <v>0</v>
      </c>
      <c r="H3" s="7">
        <f>E4</f>
        <v>0</v>
      </c>
      <c r="I3" s="7">
        <f>F5</f>
        <v>0</v>
      </c>
      <c r="J3" s="7">
        <f>E5</f>
        <v>0</v>
      </c>
      <c r="K3" s="7">
        <f>F6</f>
        <v>0</v>
      </c>
      <c r="L3" s="7">
        <f>E6</f>
        <v>0</v>
      </c>
      <c r="M3" s="7">
        <f>F7</f>
        <v>0</v>
      </c>
      <c r="N3" s="7">
        <f>E7</f>
        <v>0</v>
      </c>
      <c r="O3" s="7">
        <f>F8</f>
        <v>0</v>
      </c>
      <c r="P3" s="7">
        <f>E8</f>
        <v>0</v>
      </c>
      <c r="Q3" s="7">
        <f>F9</f>
        <v>0</v>
      </c>
      <c r="R3" s="7">
        <f>E9</f>
        <v>0</v>
      </c>
      <c r="S3" s="7">
        <f>F10</f>
        <v>0</v>
      </c>
      <c r="T3" s="7">
        <f>E10</f>
        <v>0</v>
      </c>
      <c r="U3" s="7">
        <f>F11</f>
        <v>0</v>
      </c>
      <c r="V3" s="7">
        <f>E11</f>
        <v>0</v>
      </c>
      <c r="W3" s="7">
        <f>F12</f>
        <v>0</v>
      </c>
      <c r="X3" s="7">
        <f>E12</f>
        <v>0</v>
      </c>
      <c r="Y3" s="7">
        <f>F13</f>
        <v>0</v>
      </c>
      <c r="Z3" s="7">
        <f>E13</f>
        <v>0</v>
      </c>
      <c r="AA3" s="7">
        <f>F14</f>
        <v>0</v>
      </c>
      <c r="AB3" s="7">
        <f>E14</f>
        <v>0</v>
      </c>
      <c r="AC3" s="7">
        <f>F15</f>
        <v>0</v>
      </c>
      <c r="AD3" s="7">
        <f>E15</f>
        <v>0</v>
      </c>
      <c r="AE3" s="7">
        <f>F16</f>
        <v>0</v>
      </c>
      <c r="AF3" s="7">
        <f>E16</f>
        <v>0</v>
      </c>
      <c r="AG3" s="7">
        <f>F17</f>
        <v>0</v>
      </c>
      <c r="AH3" s="7">
        <f>E17</f>
        <v>0</v>
      </c>
      <c r="AI3" s="7">
        <f>F18</f>
        <v>0</v>
      </c>
      <c r="AJ3" s="7">
        <f>E18</f>
        <v>0</v>
      </c>
      <c r="AK3" s="7">
        <f>F19</f>
        <v>0</v>
      </c>
      <c r="AL3" s="7">
        <f>E19</f>
        <v>0</v>
      </c>
      <c r="AM3" s="7">
        <f>F20</f>
        <v>0</v>
      </c>
      <c r="AN3" s="7">
        <f>E20</f>
        <v>0</v>
      </c>
      <c r="AO3" s="7">
        <f>F21</f>
        <v>0</v>
      </c>
      <c r="AP3" s="8">
        <f>E21</f>
        <v>0</v>
      </c>
      <c r="AQ3" s="9">
        <f>SUM(C3,G3,I3,K3,M3,O3,Q3,S3,U3,W3,Y3,AA3,AC3,AE3,AG3,AI3,AK3,AM3,AO3)</f>
        <v>0</v>
      </c>
      <c r="AR3" s="9">
        <f>SUM(D3,H3,J3,L3,N3,P3,R3,T3,V3,X3,Z3,AB3,AD3,AF3,AH3,AJ3,AL3,AN3,AP3)</f>
        <v>0</v>
      </c>
      <c r="AS3" s="9">
        <f t="shared" si="0"/>
        <v>0</v>
      </c>
      <c r="AT3" s="17">
        <f t="shared" si="1"/>
        <v>0</v>
      </c>
      <c r="AU3" s="18">
        <f>_xlfn.RANK.EQ(AT3,AT2:AT21)</f>
        <v>1</v>
      </c>
      <c r="AV3" s="7"/>
    </row>
    <row r="4" spans="1:48" ht="18" customHeight="1" x14ac:dyDescent="0.3">
      <c r="A4" s="15"/>
      <c r="B4" s="1">
        <v>3</v>
      </c>
      <c r="C4" s="16"/>
      <c r="D4" s="7"/>
      <c r="E4" s="7"/>
      <c r="F4" s="7"/>
      <c r="G4" s="63"/>
      <c r="H4" s="63"/>
      <c r="I4" s="7">
        <f>H5</f>
        <v>0</v>
      </c>
      <c r="J4" s="7">
        <f>G5</f>
        <v>0</v>
      </c>
      <c r="K4" s="7">
        <f>H6</f>
        <v>0</v>
      </c>
      <c r="L4" s="7">
        <f>G6</f>
        <v>0</v>
      </c>
      <c r="M4" s="7">
        <f>H7</f>
        <v>0</v>
      </c>
      <c r="N4" s="7">
        <f>G7</f>
        <v>0</v>
      </c>
      <c r="O4" s="7">
        <f>H8</f>
        <v>0</v>
      </c>
      <c r="P4" s="7">
        <f>G8</f>
        <v>0</v>
      </c>
      <c r="Q4" s="7">
        <f>H9</f>
        <v>0</v>
      </c>
      <c r="R4" s="7">
        <f>G9</f>
        <v>0</v>
      </c>
      <c r="S4" s="7">
        <f>H10</f>
        <v>0</v>
      </c>
      <c r="T4" s="7">
        <f>G10</f>
        <v>0</v>
      </c>
      <c r="U4" s="7">
        <f>H11</f>
        <v>0</v>
      </c>
      <c r="V4" s="7">
        <f>G11</f>
        <v>0</v>
      </c>
      <c r="W4" s="7">
        <f>H12</f>
        <v>0</v>
      </c>
      <c r="X4" s="7">
        <f>G12</f>
        <v>0</v>
      </c>
      <c r="Y4" s="7">
        <f>H13</f>
        <v>0</v>
      </c>
      <c r="Z4" s="7">
        <f>G13</f>
        <v>0</v>
      </c>
      <c r="AA4" s="7">
        <f>H14</f>
        <v>0</v>
      </c>
      <c r="AB4" s="7">
        <f>G14</f>
        <v>0</v>
      </c>
      <c r="AC4" s="7">
        <f>H15</f>
        <v>0</v>
      </c>
      <c r="AD4" s="7">
        <f>G15</f>
        <v>0</v>
      </c>
      <c r="AE4" s="7">
        <f>H16</f>
        <v>0</v>
      </c>
      <c r="AF4" s="7">
        <f>G16</f>
        <v>0</v>
      </c>
      <c r="AG4" s="7">
        <f>H17</f>
        <v>0</v>
      </c>
      <c r="AH4" s="7">
        <f>G17</f>
        <v>0</v>
      </c>
      <c r="AI4" s="7">
        <f>H18</f>
        <v>0</v>
      </c>
      <c r="AJ4" s="7">
        <f>G18</f>
        <v>0</v>
      </c>
      <c r="AK4" s="7">
        <f>H19</f>
        <v>0</v>
      </c>
      <c r="AL4" s="7">
        <f>G19</f>
        <v>0</v>
      </c>
      <c r="AM4" s="7">
        <f>H20</f>
        <v>0</v>
      </c>
      <c r="AN4" s="7">
        <f>G20</f>
        <v>0</v>
      </c>
      <c r="AO4" s="7">
        <f>H21</f>
        <v>0</v>
      </c>
      <c r="AP4" s="8">
        <f>G21</f>
        <v>0</v>
      </c>
      <c r="AQ4" s="9">
        <f>SUM(C4,E4,I4,K4,M4,O4,Q4,S4,U4,W4,Y4,AA4,AC4,AE4,AG4,AI4,AK4,AM4,AO4)</f>
        <v>0</v>
      </c>
      <c r="AR4" s="9">
        <f>SUM(D4,F4,J4,L4,N4,P4,R4,T4,V4,X4,Z4,AB4,AD4,AF4,AH4,AJ4,AL4,AN4,AP4)</f>
        <v>0</v>
      </c>
      <c r="AS4" s="9">
        <f t="shared" si="0"/>
        <v>0</v>
      </c>
      <c r="AT4" s="17">
        <f t="shared" si="1"/>
        <v>0</v>
      </c>
      <c r="AU4" s="18">
        <f>_xlfn.RANK.EQ(AT4,AT2:AT21)</f>
        <v>1</v>
      </c>
      <c r="AV4" s="7"/>
    </row>
    <row r="5" spans="1:48" ht="18" customHeight="1" x14ac:dyDescent="0.3">
      <c r="A5" s="15"/>
      <c r="B5" s="1">
        <v>4</v>
      </c>
      <c r="C5" s="16"/>
      <c r="D5" s="7"/>
      <c r="E5" s="7"/>
      <c r="F5" s="7"/>
      <c r="G5" s="7"/>
      <c r="H5" s="7"/>
      <c r="I5" s="63"/>
      <c r="J5" s="63"/>
      <c r="K5" s="7">
        <f>J6</f>
        <v>0</v>
      </c>
      <c r="L5" s="7">
        <f>I6</f>
        <v>0</v>
      </c>
      <c r="M5" s="7">
        <f>J7</f>
        <v>0</v>
      </c>
      <c r="N5" s="7">
        <f>I7</f>
        <v>0</v>
      </c>
      <c r="O5" s="7">
        <f>J8</f>
        <v>0</v>
      </c>
      <c r="P5" s="7">
        <f>I8</f>
        <v>0</v>
      </c>
      <c r="Q5" s="7">
        <f>J9</f>
        <v>0</v>
      </c>
      <c r="R5" s="7">
        <f>I9</f>
        <v>0</v>
      </c>
      <c r="S5" s="7">
        <f>J10</f>
        <v>0</v>
      </c>
      <c r="T5" s="7">
        <f>I10</f>
        <v>0</v>
      </c>
      <c r="U5" s="7">
        <f>J11</f>
        <v>0</v>
      </c>
      <c r="V5" s="7">
        <f>I11</f>
        <v>0</v>
      </c>
      <c r="W5" s="7">
        <f>J12</f>
        <v>0</v>
      </c>
      <c r="X5" s="7">
        <f>I12</f>
        <v>0</v>
      </c>
      <c r="Y5" s="7">
        <f>J13</f>
        <v>0</v>
      </c>
      <c r="Z5" s="7">
        <f>I13</f>
        <v>0</v>
      </c>
      <c r="AA5" s="7">
        <f>J14</f>
        <v>0</v>
      </c>
      <c r="AB5" s="7">
        <f>I14</f>
        <v>0</v>
      </c>
      <c r="AC5" s="7">
        <f>J15</f>
        <v>0</v>
      </c>
      <c r="AD5" s="7">
        <f>I15</f>
        <v>0</v>
      </c>
      <c r="AE5" s="7">
        <f>J16</f>
        <v>0</v>
      </c>
      <c r="AF5" s="7">
        <f>I16</f>
        <v>0</v>
      </c>
      <c r="AG5" s="7">
        <f>J17</f>
        <v>0</v>
      </c>
      <c r="AH5" s="7">
        <f>I17</f>
        <v>0</v>
      </c>
      <c r="AI5" s="7">
        <f>J18</f>
        <v>0</v>
      </c>
      <c r="AJ5" s="7">
        <f>I18</f>
        <v>0</v>
      </c>
      <c r="AK5" s="7">
        <f>J19</f>
        <v>0</v>
      </c>
      <c r="AL5" s="7">
        <f>I19</f>
        <v>0</v>
      </c>
      <c r="AM5" s="7">
        <f>J20</f>
        <v>0</v>
      </c>
      <c r="AN5" s="7">
        <f>I20</f>
        <v>0</v>
      </c>
      <c r="AO5" s="7">
        <f>J21</f>
        <v>0</v>
      </c>
      <c r="AP5" s="8">
        <f>I21</f>
        <v>0</v>
      </c>
      <c r="AQ5" s="9">
        <f>SUM(C5,E5,G5,K5,M5,O5,Q5,S5,U5,W5,Y5,AA5,AC5,AE5,AG5,AI5,AK5,AM5,AO5)</f>
        <v>0</v>
      </c>
      <c r="AR5" s="9">
        <f>SUM(D5,F5,H5,L5,N5,P5,R5,T5,V5,X5,Z5,AB5,AD5,AF5,AH5,AJ5,AL5,AN5,AP5)</f>
        <v>0</v>
      </c>
      <c r="AS5" s="9">
        <f t="shared" si="0"/>
        <v>0</v>
      </c>
      <c r="AT5" s="17">
        <f t="shared" si="1"/>
        <v>0</v>
      </c>
      <c r="AU5" s="18">
        <f>_xlfn.RANK.EQ(AT5,AT2:AT21)</f>
        <v>1</v>
      </c>
      <c r="AV5" s="7"/>
    </row>
    <row r="6" spans="1:48" ht="18" customHeight="1" x14ac:dyDescent="0.3">
      <c r="A6" s="15"/>
      <c r="B6" s="1">
        <v>5</v>
      </c>
      <c r="C6" s="16"/>
      <c r="D6" s="7"/>
      <c r="E6" s="7"/>
      <c r="F6" s="7"/>
      <c r="G6" s="7"/>
      <c r="H6" s="7"/>
      <c r="I6" s="7"/>
      <c r="J6" s="7"/>
      <c r="K6" s="63"/>
      <c r="L6" s="63"/>
      <c r="M6" s="7">
        <f>L7</f>
        <v>0</v>
      </c>
      <c r="N6" s="7">
        <f>K7</f>
        <v>0</v>
      </c>
      <c r="O6" s="7">
        <f>L8</f>
        <v>0</v>
      </c>
      <c r="P6" s="7">
        <f>K8</f>
        <v>0</v>
      </c>
      <c r="Q6" s="7">
        <f>L9</f>
        <v>0</v>
      </c>
      <c r="R6" s="7">
        <f>K9</f>
        <v>0</v>
      </c>
      <c r="S6" s="7">
        <f>L10</f>
        <v>0</v>
      </c>
      <c r="T6" s="7">
        <f>K10</f>
        <v>0</v>
      </c>
      <c r="U6" s="7">
        <f>L11</f>
        <v>0</v>
      </c>
      <c r="V6" s="7">
        <f>K11</f>
        <v>0</v>
      </c>
      <c r="W6" s="7">
        <f>L12</f>
        <v>0</v>
      </c>
      <c r="X6" s="7">
        <f>K12</f>
        <v>0</v>
      </c>
      <c r="Y6" s="7">
        <f>L13</f>
        <v>0</v>
      </c>
      <c r="Z6" s="7">
        <f>K13</f>
        <v>0</v>
      </c>
      <c r="AA6" s="7">
        <f>L14</f>
        <v>0</v>
      </c>
      <c r="AB6" s="7">
        <f>K14</f>
        <v>0</v>
      </c>
      <c r="AC6" s="7">
        <f>L15</f>
        <v>0</v>
      </c>
      <c r="AD6" s="7">
        <f>K15</f>
        <v>0</v>
      </c>
      <c r="AE6" s="7">
        <f>L16</f>
        <v>0</v>
      </c>
      <c r="AF6" s="7">
        <f>K16</f>
        <v>0</v>
      </c>
      <c r="AG6" s="7">
        <f>L17</f>
        <v>0</v>
      </c>
      <c r="AH6" s="7">
        <f>K17</f>
        <v>0</v>
      </c>
      <c r="AI6" s="7">
        <f>L18</f>
        <v>0</v>
      </c>
      <c r="AJ6" s="7">
        <f>K18</f>
        <v>0</v>
      </c>
      <c r="AK6" s="7">
        <f>L19</f>
        <v>0</v>
      </c>
      <c r="AL6" s="7">
        <f>K19</f>
        <v>0</v>
      </c>
      <c r="AM6" s="7">
        <f>L20</f>
        <v>0</v>
      </c>
      <c r="AN6" s="7">
        <f>K20</f>
        <v>0</v>
      </c>
      <c r="AO6" s="7">
        <f>L21</f>
        <v>0</v>
      </c>
      <c r="AP6" s="8">
        <f>K21</f>
        <v>0</v>
      </c>
      <c r="AQ6" s="9">
        <f>SUM(C6,E6,G6,I6,M6,O6,Q6,S6,U6,W6,Y6,AA6,AC6,AE6,AG6,AI6,AK6,AM6,AO6)</f>
        <v>0</v>
      </c>
      <c r="AR6" s="9">
        <f>SUM(D6,F6,H6,J6,N6,P6,R6,T6,V6,X6,Z6,AB6,AD6,AF6,AH6,AJ6,AL6,AN6,AP6)</f>
        <v>0</v>
      </c>
      <c r="AS6" s="9">
        <f t="shared" si="0"/>
        <v>0</v>
      </c>
      <c r="AT6" s="17">
        <f t="shared" si="1"/>
        <v>0</v>
      </c>
      <c r="AU6" s="18">
        <f>_xlfn.RANK.EQ(AT6,AT2:AT21)</f>
        <v>1</v>
      </c>
      <c r="AV6" s="7"/>
    </row>
    <row r="7" spans="1:48" ht="18" customHeight="1" x14ac:dyDescent="0.3">
      <c r="A7" s="15"/>
      <c r="B7" s="1">
        <v>6</v>
      </c>
      <c r="C7" s="16"/>
      <c r="D7" s="7"/>
      <c r="E7" s="7"/>
      <c r="F7" s="7"/>
      <c r="G7" s="7"/>
      <c r="H7" s="7"/>
      <c r="I7" s="7"/>
      <c r="J7" s="7"/>
      <c r="K7" s="7"/>
      <c r="L7" s="7"/>
      <c r="M7" s="63"/>
      <c r="N7" s="63"/>
      <c r="O7" s="7">
        <f>N8</f>
        <v>0</v>
      </c>
      <c r="P7" s="7">
        <f>M8</f>
        <v>0</v>
      </c>
      <c r="Q7" s="7">
        <f>N9</f>
        <v>0</v>
      </c>
      <c r="R7" s="7">
        <f>M9</f>
        <v>0</v>
      </c>
      <c r="S7" s="7">
        <f>N10</f>
        <v>0</v>
      </c>
      <c r="T7" s="7">
        <f>M10</f>
        <v>0</v>
      </c>
      <c r="U7" s="7">
        <f>N11</f>
        <v>0</v>
      </c>
      <c r="V7" s="7">
        <f>M11</f>
        <v>0</v>
      </c>
      <c r="W7" s="7">
        <f>N12</f>
        <v>0</v>
      </c>
      <c r="X7" s="7">
        <f>M12</f>
        <v>0</v>
      </c>
      <c r="Y7" s="7">
        <f>N13</f>
        <v>0</v>
      </c>
      <c r="Z7" s="7">
        <f>M13</f>
        <v>0</v>
      </c>
      <c r="AA7" s="7">
        <f>N14</f>
        <v>0</v>
      </c>
      <c r="AB7" s="7">
        <f>M14</f>
        <v>0</v>
      </c>
      <c r="AC7" s="7">
        <f>N15</f>
        <v>0</v>
      </c>
      <c r="AD7" s="7">
        <f>M15</f>
        <v>0</v>
      </c>
      <c r="AE7" s="7">
        <f>N16</f>
        <v>0</v>
      </c>
      <c r="AF7" s="7">
        <f>M16</f>
        <v>0</v>
      </c>
      <c r="AG7" s="7">
        <f>N17</f>
        <v>0</v>
      </c>
      <c r="AH7" s="7">
        <f>M17</f>
        <v>0</v>
      </c>
      <c r="AI7" s="7">
        <f>N18</f>
        <v>0</v>
      </c>
      <c r="AJ7" s="7">
        <f>M18</f>
        <v>0</v>
      </c>
      <c r="AK7" s="7">
        <f>N19</f>
        <v>0</v>
      </c>
      <c r="AL7" s="7">
        <f>M19</f>
        <v>0</v>
      </c>
      <c r="AM7" s="7">
        <f>N20</f>
        <v>0</v>
      </c>
      <c r="AN7" s="7">
        <f>M20</f>
        <v>0</v>
      </c>
      <c r="AO7" s="7">
        <f>N21</f>
        <v>0</v>
      </c>
      <c r="AP7" s="8">
        <f>M21</f>
        <v>0</v>
      </c>
      <c r="AQ7" s="9">
        <f>SUM(C7,E7,G7,I7,K7,O7,Q7,S7,U7,W7,Y7,AA7,AC7,AE7,AG7,AI7,AK7,AM7,AO7)</f>
        <v>0</v>
      </c>
      <c r="AR7" s="9">
        <f>SUM(D7,F7,H7,J7,L7,P7,R7,T7,V7,X7,Z7,AB7,AD7,AF7,AH7,AJ7,AL7,AN7,AP7)</f>
        <v>0</v>
      </c>
      <c r="AS7" s="9">
        <f t="shared" si="0"/>
        <v>0</v>
      </c>
      <c r="AT7" s="17">
        <f t="shared" si="1"/>
        <v>0</v>
      </c>
      <c r="AU7" s="18">
        <f>_xlfn.RANK.EQ(AT7,AT2:AT21)</f>
        <v>1</v>
      </c>
      <c r="AV7" s="7"/>
    </row>
    <row r="8" spans="1:48" ht="18" customHeight="1" x14ac:dyDescent="0.3">
      <c r="A8" s="15"/>
      <c r="B8" s="1">
        <v>7</v>
      </c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3"/>
      <c r="P8" s="63"/>
      <c r="Q8" s="7">
        <f>P9</f>
        <v>0</v>
      </c>
      <c r="R8" s="7">
        <f>O9</f>
        <v>0</v>
      </c>
      <c r="S8" s="7">
        <f>P10</f>
        <v>0</v>
      </c>
      <c r="T8" s="7">
        <f>O10</f>
        <v>0</v>
      </c>
      <c r="U8" s="7">
        <f>P11</f>
        <v>0</v>
      </c>
      <c r="V8" s="7">
        <f>O11</f>
        <v>0</v>
      </c>
      <c r="W8" s="7">
        <f>P12</f>
        <v>0</v>
      </c>
      <c r="X8" s="7">
        <f>O12</f>
        <v>0</v>
      </c>
      <c r="Y8" s="7">
        <f>P13</f>
        <v>0</v>
      </c>
      <c r="Z8" s="7">
        <f>O13</f>
        <v>0</v>
      </c>
      <c r="AA8" s="7">
        <f>P14</f>
        <v>0</v>
      </c>
      <c r="AB8" s="7">
        <f>O14</f>
        <v>0</v>
      </c>
      <c r="AC8" s="7">
        <f>P15</f>
        <v>0</v>
      </c>
      <c r="AD8" s="7">
        <f>O15</f>
        <v>0</v>
      </c>
      <c r="AE8" s="7">
        <f>P16</f>
        <v>0</v>
      </c>
      <c r="AF8" s="7">
        <f>O16</f>
        <v>0</v>
      </c>
      <c r="AG8" s="7">
        <f>P17</f>
        <v>0</v>
      </c>
      <c r="AH8" s="7">
        <f>O17</f>
        <v>0</v>
      </c>
      <c r="AI8" s="7">
        <f>P18</f>
        <v>0</v>
      </c>
      <c r="AJ8" s="7">
        <f>O18</f>
        <v>0</v>
      </c>
      <c r="AK8" s="7">
        <f>P19</f>
        <v>0</v>
      </c>
      <c r="AL8" s="7">
        <f>O19</f>
        <v>0</v>
      </c>
      <c r="AM8" s="7">
        <f>P20</f>
        <v>0</v>
      </c>
      <c r="AN8" s="7">
        <f>O20</f>
        <v>0</v>
      </c>
      <c r="AO8" s="7">
        <f>P21</f>
        <v>0</v>
      </c>
      <c r="AP8" s="8">
        <f>O21</f>
        <v>0</v>
      </c>
      <c r="AQ8" s="9">
        <f>SUM(C8,E8,G8,I8,K8,M8,Q8,S8,U8,W8,Y8,AA8,AC8,AE8,AG8,AI8,AK8,AM8,AO8)</f>
        <v>0</v>
      </c>
      <c r="AR8" s="9">
        <f>SUM(D8,F8,H8,J8,L8,N8,R8,T8,V8,X8,Z8,AB8,AD8,AF8,AH8,AJ8,AL8,AN8,AP8)</f>
        <v>0</v>
      </c>
      <c r="AS8" s="9">
        <f t="shared" si="0"/>
        <v>0</v>
      </c>
      <c r="AT8" s="17">
        <f t="shared" si="1"/>
        <v>0</v>
      </c>
      <c r="AU8" s="18">
        <f>_xlfn.RANK.EQ(AT8,AT2:AT21)</f>
        <v>1</v>
      </c>
      <c r="AV8" s="7"/>
    </row>
    <row r="9" spans="1:48" ht="18" customHeight="1" x14ac:dyDescent="0.3">
      <c r="A9" s="15"/>
      <c r="B9" s="1">
        <v>8</v>
      </c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3"/>
      <c r="R9" s="63"/>
      <c r="S9" s="7">
        <f>R10</f>
        <v>0</v>
      </c>
      <c r="T9" s="7">
        <f>Q10</f>
        <v>0</v>
      </c>
      <c r="U9" s="7">
        <f>R11</f>
        <v>0</v>
      </c>
      <c r="V9" s="7">
        <f>Q11</f>
        <v>0</v>
      </c>
      <c r="W9" s="7">
        <f>R12</f>
        <v>0</v>
      </c>
      <c r="X9" s="7">
        <f>Q12</f>
        <v>0</v>
      </c>
      <c r="Y9" s="7">
        <f>R13</f>
        <v>0</v>
      </c>
      <c r="Z9" s="7">
        <f>Q13</f>
        <v>0</v>
      </c>
      <c r="AA9" s="7">
        <f>R14</f>
        <v>0</v>
      </c>
      <c r="AB9" s="7">
        <f>Q14</f>
        <v>0</v>
      </c>
      <c r="AC9" s="7">
        <f>R15</f>
        <v>0</v>
      </c>
      <c r="AD9" s="7">
        <f>Q15</f>
        <v>0</v>
      </c>
      <c r="AE9" s="7">
        <f>R16</f>
        <v>0</v>
      </c>
      <c r="AF9" s="7">
        <f>Q16</f>
        <v>0</v>
      </c>
      <c r="AG9" s="7">
        <f>R17</f>
        <v>0</v>
      </c>
      <c r="AH9" s="7">
        <f>Q17</f>
        <v>0</v>
      </c>
      <c r="AI9" s="7">
        <f>R18</f>
        <v>0</v>
      </c>
      <c r="AJ9" s="7">
        <f>Q18</f>
        <v>0</v>
      </c>
      <c r="AK9" s="7">
        <f>R19</f>
        <v>0</v>
      </c>
      <c r="AL9" s="7">
        <f>Q19</f>
        <v>0</v>
      </c>
      <c r="AM9" s="7">
        <f>R20</f>
        <v>0</v>
      </c>
      <c r="AN9" s="7">
        <f>Q20</f>
        <v>0</v>
      </c>
      <c r="AO9" s="7">
        <f>R21</f>
        <v>0</v>
      </c>
      <c r="AP9" s="8">
        <f>Q21</f>
        <v>0</v>
      </c>
      <c r="AQ9" s="9">
        <f>SUM(C9,E9,G9,I9,K9,M9,O9,S9,U9,W9,Y9,AA9,AC9,AE9,AG9,AI9,AK9,AM9,AO9)</f>
        <v>0</v>
      </c>
      <c r="AR9" s="9">
        <f>SUM(D9,F9,H9,J9,L9,N9,P9,T9,V9,X9,Z9,AB9,AD9,AF9,AH9,AJ9,AL9,AN9,AP9)</f>
        <v>0</v>
      </c>
      <c r="AS9" s="9">
        <f t="shared" si="0"/>
        <v>0</v>
      </c>
      <c r="AT9" s="17">
        <f t="shared" si="1"/>
        <v>0</v>
      </c>
      <c r="AU9" s="18">
        <f>_xlfn.RANK.EQ(AT9,AT2:AT21)</f>
        <v>1</v>
      </c>
      <c r="AV9" s="7"/>
    </row>
    <row r="10" spans="1:48" ht="18" customHeight="1" x14ac:dyDescent="0.3">
      <c r="A10" s="15"/>
      <c r="B10" s="1">
        <v>9</v>
      </c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3"/>
      <c r="T10" s="63"/>
      <c r="U10" s="7">
        <f>T11</f>
        <v>0</v>
      </c>
      <c r="V10" s="7">
        <f>S11</f>
        <v>0</v>
      </c>
      <c r="W10" s="7">
        <f>T12</f>
        <v>0</v>
      </c>
      <c r="X10" s="7">
        <f>S12</f>
        <v>0</v>
      </c>
      <c r="Y10" s="7">
        <f>T13</f>
        <v>0</v>
      </c>
      <c r="Z10" s="7">
        <f>S13</f>
        <v>0</v>
      </c>
      <c r="AA10" s="7">
        <f>T14</f>
        <v>0</v>
      </c>
      <c r="AB10" s="7">
        <f>S14</f>
        <v>0</v>
      </c>
      <c r="AC10" s="7">
        <f>T15</f>
        <v>0</v>
      </c>
      <c r="AD10" s="7">
        <f>S15</f>
        <v>0</v>
      </c>
      <c r="AE10" s="7">
        <f>T16</f>
        <v>0</v>
      </c>
      <c r="AF10" s="7">
        <f>S16</f>
        <v>0</v>
      </c>
      <c r="AG10" s="7">
        <f>T17</f>
        <v>0</v>
      </c>
      <c r="AH10" s="7">
        <f>S17</f>
        <v>0</v>
      </c>
      <c r="AI10" s="7">
        <f>T18</f>
        <v>0</v>
      </c>
      <c r="AJ10" s="7">
        <f>S18</f>
        <v>0</v>
      </c>
      <c r="AK10" s="7">
        <f>T19</f>
        <v>0</v>
      </c>
      <c r="AL10" s="7">
        <f>S19</f>
        <v>0</v>
      </c>
      <c r="AM10" s="7">
        <f>T20</f>
        <v>0</v>
      </c>
      <c r="AN10" s="7">
        <f>S20</f>
        <v>0</v>
      </c>
      <c r="AO10" s="7">
        <f>T21</f>
        <v>0</v>
      </c>
      <c r="AP10" s="8">
        <f>S21</f>
        <v>0</v>
      </c>
      <c r="AQ10" s="9">
        <f>SUM(C10,E10,G10,I10,K10,M10,O10,Q10,U10,W10,Y10,AA10,AC10,AE10,AG10,AI10,AK10,AM10,AO10)</f>
        <v>0</v>
      </c>
      <c r="AR10" s="9">
        <f>SUM(D10,F10,H10,J10,L10,N10,P10,R10,V10,X10,Z10,AB10,AD10,AF10,AH10,AJ10,AL10,AN10,AP10)</f>
        <v>0</v>
      </c>
      <c r="AS10" s="9">
        <f t="shared" si="0"/>
        <v>0</v>
      </c>
      <c r="AT10" s="17">
        <f t="shared" si="1"/>
        <v>0</v>
      </c>
      <c r="AU10" s="18">
        <f>_xlfn.RANK.EQ(AT10,AT2:AT21)</f>
        <v>1</v>
      </c>
      <c r="AV10" s="7"/>
    </row>
    <row r="11" spans="1:48" ht="18" customHeight="1" x14ac:dyDescent="0.3">
      <c r="A11" s="15"/>
      <c r="B11" s="1">
        <v>10</v>
      </c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3"/>
      <c r="V11" s="63"/>
      <c r="W11" s="7">
        <f>V12</f>
        <v>0</v>
      </c>
      <c r="X11" s="7">
        <f>U12</f>
        <v>0</v>
      </c>
      <c r="Y11" s="7">
        <f>V13</f>
        <v>0</v>
      </c>
      <c r="Z11" s="7">
        <f>U13</f>
        <v>0</v>
      </c>
      <c r="AA11" s="7">
        <f>V14</f>
        <v>0</v>
      </c>
      <c r="AB11" s="7">
        <f>U14</f>
        <v>0</v>
      </c>
      <c r="AC11" s="7">
        <f>V15</f>
        <v>0</v>
      </c>
      <c r="AD11" s="7">
        <f>U15</f>
        <v>0</v>
      </c>
      <c r="AE11" s="7">
        <f>V16</f>
        <v>0</v>
      </c>
      <c r="AF11" s="7">
        <f>U16</f>
        <v>0</v>
      </c>
      <c r="AG11" s="7">
        <f>V17</f>
        <v>0</v>
      </c>
      <c r="AH11" s="7">
        <f>U17</f>
        <v>0</v>
      </c>
      <c r="AI11" s="7">
        <f>V18</f>
        <v>0</v>
      </c>
      <c r="AJ11" s="7">
        <f>U18</f>
        <v>0</v>
      </c>
      <c r="AK11" s="7">
        <f>V19</f>
        <v>0</v>
      </c>
      <c r="AL11" s="7">
        <f>U19</f>
        <v>0</v>
      </c>
      <c r="AM11" s="7">
        <f>V20</f>
        <v>0</v>
      </c>
      <c r="AN11" s="7">
        <f>U20</f>
        <v>0</v>
      </c>
      <c r="AO11" s="7">
        <f>V21</f>
        <v>0</v>
      </c>
      <c r="AP11" s="8">
        <f>U21</f>
        <v>0</v>
      </c>
      <c r="AQ11" s="9">
        <f>SUM(C11,E11,G11,I11,K11,M11,O11,Q11,S11,W11,Y11,AA11,AC11,AE11,AG11,AI11,AK11,AM11,AO11)</f>
        <v>0</v>
      </c>
      <c r="AR11" s="9">
        <f>SUM(D11,F11,H11,J11,L11,N11,P11,R11,T11,X11,Z11,AB11,AD11,AF11,AH11,AJ11,AL11,AN11,AP11)</f>
        <v>0</v>
      </c>
      <c r="AS11" s="9">
        <f t="shared" si="0"/>
        <v>0</v>
      </c>
      <c r="AT11" s="17">
        <f t="shared" si="1"/>
        <v>0</v>
      </c>
      <c r="AU11" s="18">
        <f>_xlfn.RANK.EQ(AT11,AT2:AT21)</f>
        <v>1</v>
      </c>
      <c r="AV11" s="7"/>
    </row>
    <row r="12" spans="1:48" ht="18" customHeight="1" x14ac:dyDescent="0.3">
      <c r="A12" s="5"/>
      <c r="B12" s="1">
        <v>11</v>
      </c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63"/>
      <c r="X12" s="63"/>
      <c r="Y12" s="13">
        <f>X13</f>
        <v>0</v>
      </c>
      <c r="Z12" s="13">
        <f>W13</f>
        <v>0</v>
      </c>
      <c r="AA12" s="13">
        <f>X14</f>
        <v>0</v>
      </c>
      <c r="AB12" s="13">
        <f>W14</f>
        <v>0</v>
      </c>
      <c r="AC12" s="13">
        <f>X15</f>
        <v>0</v>
      </c>
      <c r="AD12" s="13">
        <f>W15</f>
        <v>0</v>
      </c>
      <c r="AE12" s="13">
        <f>X16</f>
        <v>0</v>
      </c>
      <c r="AF12" s="13">
        <f>W16</f>
        <v>0</v>
      </c>
      <c r="AG12" s="13">
        <f>X17</f>
        <v>0</v>
      </c>
      <c r="AH12" s="13">
        <f>W17</f>
        <v>0</v>
      </c>
      <c r="AI12" s="13">
        <f>X18</f>
        <v>0</v>
      </c>
      <c r="AJ12" s="13">
        <f>W18</f>
        <v>0</v>
      </c>
      <c r="AK12" s="13">
        <f>X19</f>
        <v>0</v>
      </c>
      <c r="AL12" s="13">
        <f>W19</f>
        <v>0</v>
      </c>
      <c r="AM12" s="13">
        <f>X20</f>
        <v>0</v>
      </c>
      <c r="AN12" s="13">
        <f>W20</f>
        <v>0</v>
      </c>
      <c r="AO12" s="13">
        <f>X21</f>
        <v>0</v>
      </c>
      <c r="AP12" s="19">
        <f>W21</f>
        <v>0</v>
      </c>
      <c r="AQ12" s="9">
        <f>SUM(C12,E12,G12,I12,K12,M12,O12,Q12,S12,U12,Y12,AA12,AC12,AE12,AG12,AI12,AK12,AM12,AO12)</f>
        <v>0</v>
      </c>
      <c r="AR12" s="9">
        <f>SUM(D12,F12,H12,J12,L12,N12,P12,R12,T12,V12,Z12,AB12,AD12,AF12,AH12,AJ12,AL12,AN12,AP12)</f>
        <v>0</v>
      </c>
      <c r="AS12" s="10">
        <f t="shared" si="0"/>
        <v>0</v>
      </c>
      <c r="AT12" s="11">
        <f t="shared" si="1"/>
        <v>0</v>
      </c>
      <c r="AU12" s="20">
        <f>_xlfn.RANK.EQ(AT12,AT2:AT21)</f>
        <v>1</v>
      </c>
      <c r="AV12" s="13"/>
    </row>
    <row r="13" spans="1:48" ht="18" customHeight="1" x14ac:dyDescent="0.3">
      <c r="A13" s="15"/>
      <c r="B13" s="1">
        <v>12</v>
      </c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3"/>
      <c r="Z13" s="63"/>
      <c r="AA13" s="7">
        <f>Z14</f>
        <v>0</v>
      </c>
      <c r="AB13" s="7">
        <f>Y14</f>
        <v>0</v>
      </c>
      <c r="AC13" s="7">
        <f>Z15</f>
        <v>0</v>
      </c>
      <c r="AD13" s="7">
        <f>Y15</f>
        <v>0</v>
      </c>
      <c r="AE13" s="7">
        <f>Z16</f>
        <v>0</v>
      </c>
      <c r="AF13" s="7">
        <f>Y16</f>
        <v>0</v>
      </c>
      <c r="AG13" s="7">
        <f>Z17</f>
        <v>0</v>
      </c>
      <c r="AH13" s="7">
        <f>Y17</f>
        <v>0</v>
      </c>
      <c r="AI13" s="7">
        <f>Z18</f>
        <v>0</v>
      </c>
      <c r="AJ13" s="7">
        <f>Y18</f>
        <v>0</v>
      </c>
      <c r="AK13" s="7">
        <f>Z19</f>
        <v>0</v>
      </c>
      <c r="AL13" s="7">
        <f>Y19</f>
        <v>0</v>
      </c>
      <c r="AM13" s="7">
        <f>Z20</f>
        <v>0</v>
      </c>
      <c r="AN13" s="7">
        <f>Y20</f>
        <v>0</v>
      </c>
      <c r="AO13" s="7">
        <f>Z21</f>
        <v>0</v>
      </c>
      <c r="AP13" s="8">
        <f>Y21</f>
        <v>0</v>
      </c>
      <c r="AQ13" s="9">
        <f>SUM(C13,E13,G13,I13,K13,M13,O13,Q13,S13,U13,W13,AA13,AC13,AE13,AG13,AI13,AK13,AM13,AO13)</f>
        <v>0</v>
      </c>
      <c r="AR13" s="9">
        <f>SUM(D13,F13,H13,J13,L13,N13,P13,R13,T13,V13,X13,AB13,AD13,AF13,AH13,AJ13,AL13,AN13,AP13)</f>
        <v>0</v>
      </c>
      <c r="AS13" s="9">
        <f t="shared" si="0"/>
        <v>0</v>
      </c>
      <c r="AT13" s="17">
        <f t="shared" si="1"/>
        <v>0</v>
      </c>
      <c r="AU13" s="18">
        <f>_xlfn.RANK.EQ(AT13,AT2:AT21)</f>
        <v>1</v>
      </c>
      <c r="AV13" s="7"/>
    </row>
    <row r="14" spans="1:48" ht="18" customHeight="1" x14ac:dyDescent="0.3">
      <c r="A14" s="15"/>
      <c r="B14" s="1">
        <v>13</v>
      </c>
      <c r="C14" s="1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3"/>
      <c r="AB14" s="63"/>
      <c r="AC14" s="7">
        <f>AB15</f>
        <v>0</v>
      </c>
      <c r="AD14" s="7">
        <f>AA15</f>
        <v>0</v>
      </c>
      <c r="AE14" s="7">
        <f>AB16</f>
        <v>0</v>
      </c>
      <c r="AF14" s="7">
        <f>AA16</f>
        <v>0</v>
      </c>
      <c r="AG14" s="7">
        <f>AB17</f>
        <v>0</v>
      </c>
      <c r="AH14" s="7">
        <f>AA17</f>
        <v>0</v>
      </c>
      <c r="AI14" s="7">
        <f>AB18</f>
        <v>0</v>
      </c>
      <c r="AJ14" s="7">
        <f>AA18</f>
        <v>0</v>
      </c>
      <c r="AK14" s="7">
        <f>AB19</f>
        <v>0</v>
      </c>
      <c r="AL14" s="7">
        <f>AA19</f>
        <v>0</v>
      </c>
      <c r="AM14" s="7">
        <f>AB20</f>
        <v>0</v>
      </c>
      <c r="AN14" s="7">
        <f>AA20</f>
        <v>0</v>
      </c>
      <c r="AO14" s="7">
        <f>AB21</f>
        <v>0</v>
      </c>
      <c r="AP14" s="8">
        <f>AA21</f>
        <v>0</v>
      </c>
      <c r="AQ14" s="9">
        <f>SUM(C14,E14,G14,I14,K14,M14,O14,Q14,S14,U14,W14,Y14,AC14,AE14,AG14,AI14,AK14,AM14,AO14)</f>
        <v>0</v>
      </c>
      <c r="AR14" s="9">
        <f>SUM(D14,F14,H14,J14,L14,N14,P14,R14,T14,V14,X14,Z14,AD14,AF14,AH14,AJ14,AL14,AN14,AP14)</f>
        <v>0</v>
      </c>
      <c r="AS14" s="9">
        <f t="shared" si="0"/>
        <v>0</v>
      </c>
      <c r="AT14" s="17">
        <f t="shared" si="1"/>
        <v>0</v>
      </c>
      <c r="AU14" s="18">
        <f>_xlfn.RANK.EQ(AT14,AT2:AT21)</f>
        <v>1</v>
      </c>
      <c r="AV14" s="7"/>
    </row>
    <row r="15" spans="1:48" ht="18" customHeight="1" x14ac:dyDescent="0.3">
      <c r="A15" s="15"/>
      <c r="B15" s="1">
        <v>14</v>
      </c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63"/>
      <c r="AD15" s="63"/>
      <c r="AE15" s="7">
        <f>AD16</f>
        <v>0</v>
      </c>
      <c r="AF15" s="7">
        <f>AC16</f>
        <v>0</v>
      </c>
      <c r="AG15" s="7">
        <f>AD17</f>
        <v>0</v>
      </c>
      <c r="AH15" s="7">
        <f>AC17</f>
        <v>0</v>
      </c>
      <c r="AI15" s="7">
        <f>AD18</f>
        <v>0</v>
      </c>
      <c r="AJ15" s="7">
        <f>AC18</f>
        <v>0</v>
      </c>
      <c r="AK15" s="7">
        <f>AD19</f>
        <v>0</v>
      </c>
      <c r="AL15" s="7">
        <f>AC19</f>
        <v>0</v>
      </c>
      <c r="AM15" s="7">
        <f>AD20</f>
        <v>0</v>
      </c>
      <c r="AN15" s="7">
        <f>AC20</f>
        <v>0</v>
      </c>
      <c r="AO15" s="7">
        <f>AD21</f>
        <v>0</v>
      </c>
      <c r="AP15" s="8">
        <f>AC21</f>
        <v>0</v>
      </c>
      <c r="AQ15" s="9">
        <f>SUM(C15,E15,G15,I15,K15,M15,O15,Q15,S15,U15,W15,Y15,AA15,AE15,AG15,AI15,AK15,AM15,AO15)</f>
        <v>0</v>
      </c>
      <c r="AR15" s="9">
        <f>SUM(D15,F15,H15,J15,L15,N15,P15,R15,T15,V15,X15,Z15,AB15,AF15,AH15,AJ15,AL15,AN15,AP15)</f>
        <v>0</v>
      </c>
      <c r="AS15" s="9">
        <f t="shared" si="0"/>
        <v>0</v>
      </c>
      <c r="AT15" s="17">
        <f t="shared" si="1"/>
        <v>0</v>
      </c>
      <c r="AU15" s="18">
        <f>_xlfn.RANK.EQ(AT15,AT2:AT21)</f>
        <v>1</v>
      </c>
      <c r="AV15" s="7"/>
    </row>
    <row r="16" spans="1:48" ht="18" customHeight="1" x14ac:dyDescent="0.3">
      <c r="A16" s="15"/>
      <c r="B16" s="1">
        <v>15</v>
      </c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63"/>
      <c r="AF16" s="63"/>
      <c r="AG16" s="7">
        <f>AF17</f>
        <v>0</v>
      </c>
      <c r="AH16" s="7">
        <f>AE17</f>
        <v>0</v>
      </c>
      <c r="AI16" s="7">
        <f>AF18</f>
        <v>0</v>
      </c>
      <c r="AJ16" s="7">
        <f>AE18</f>
        <v>0</v>
      </c>
      <c r="AK16" s="7">
        <f>AF19</f>
        <v>0</v>
      </c>
      <c r="AL16" s="7">
        <f>AE19</f>
        <v>0</v>
      </c>
      <c r="AM16" s="7">
        <f>AF20</f>
        <v>0</v>
      </c>
      <c r="AN16" s="7">
        <f>AE20</f>
        <v>0</v>
      </c>
      <c r="AO16" s="7">
        <f>AF21</f>
        <v>0</v>
      </c>
      <c r="AP16" s="8">
        <f>AE21</f>
        <v>0</v>
      </c>
      <c r="AQ16" s="9">
        <f>SUM(C16,E16,G16,I16,K16,M16,O16,Q16,S16,U16,W16,Y16,AA16,AC16,AG16,AI16,AK16,AM16,AO16)</f>
        <v>0</v>
      </c>
      <c r="AR16" s="9">
        <f>SUM(D16,F16,H16,J16,L16,N16,P16,R16,T16,V16,X16,Z16,AB16,AD16,AH16,AJ16,AL16,AN16,AP16)</f>
        <v>0</v>
      </c>
      <c r="AS16" s="9">
        <f t="shared" si="0"/>
        <v>0</v>
      </c>
      <c r="AT16" s="17">
        <f t="shared" si="1"/>
        <v>0</v>
      </c>
      <c r="AU16" s="18">
        <f>_xlfn.RANK.EQ(AT16,AT2:AT21)</f>
        <v>1</v>
      </c>
      <c r="AV16" s="7"/>
    </row>
    <row r="17" spans="1:48" ht="18" customHeight="1" x14ac:dyDescent="0.3">
      <c r="A17" s="15"/>
      <c r="B17" s="1">
        <v>16</v>
      </c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3"/>
      <c r="AH17" s="63"/>
      <c r="AI17" s="7">
        <f>AH18</f>
        <v>0</v>
      </c>
      <c r="AJ17" s="7">
        <f>AG18</f>
        <v>0</v>
      </c>
      <c r="AK17" s="7">
        <f>AH19</f>
        <v>0</v>
      </c>
      <c r="AL17" s="7">
        <f>AG19</f>
        <v>0</v>
      </c>
      <c r="AM17" s="7">
        <f>AH20</f>
        <v>0</v>
      </c>
      <c r="AN17" s="7">
        <f>AG20</f>
        <v>0</v>
      </c>
      <c r="AO17" s="7">
        <f>AH21</f>
        <v>0</v>
      </c>
      <c r="AP17" s="8">
        <f>AG21</f>
        <v>0</v>
      </c>
      <c r="AQ17" s="9">
        <f>SUM(C17,E17,G17,I17,K17,M17,O17,Q17,S17,U17,W17,Y17,AA17,AC17,AE17,AI17,AK17,AM17,AO17)</f>
        <v>0</v>
      </c>
      <c r="AR17" s="9">
        <f>SUM(D17,F17,H17,J17,L17,N17,P17,R17,T17,V17,X17,Z17,AB17,AD17,AF17,AJ17,AL17,AN17,AP17)</f>
        <v>0</v>
      </c>
      <c r="AS17" s="9">
        <f t="shared" si="0"/>
        <v>0</v>
      </c>
      <c r="AT17" s="17">
        <f t="shared" si="1"/>
        <v>0</v>
      </c>
      <c r="AU17" s="18">
        <f>_xlfn.RANK.EQ(AT17,AT2:AT21)</f>
        <v>1</v>
      </c>
      <c r="AV17" s="7"/>
    </row>
    <row r="18" spans="1:48" ht="18" customHeight="1" x14ac:dyDescent="0.3">
      <c r="A18" s="15"/>
      <c r="B18" s="1">
        <v>17</v>
      </c>
      <c r="C18" s="1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3"/>
      <c r="AJ18" s="63"/>
      <c r="AK18" s="7">
        <f>AJ19</f>
        <v>0</v>
      </c>
      <c r="AL18" s="7">
        <f>AI19</f>
        <v>0</v>
      </c>
      <c r="AM18" s="7">
        <f>AJ20</f>
        <v>0</v>
      </c>
      <c r="AN18" s="7">
        <f>AI20</f>
        <v>0</v>
      </c>
      <c r="AO18" s="7">
        <f>AJ21</f>
        <v>0</v>
      </c>
      <c r="AP18" s="8">
        <f>AI21</f>
        <v>0</v>
      </c>
      <c r="AQ18" s="9">
        <f>SUM(C18,E18,G18,I18,K18,M18,O18,Q18,S18,U18,W18,Y18,AA18,AC18,AE18,AG18,AK18,AM18,AO18)</f>
        <v>0</v>
      </c>
      <c r="AR18" s="9">
        <f>SUM(D18,F18,H18,J18,L18,N18,P18,R18,T18,V18,X18,Z18,AB18,AD18,AF18,AH18,AL18,AN18,AP18)</f>
        <v>0</v>
      </c>
      <c r="AS18" s="9">
        <f t="shared" si="0"/>
        <v>0</v>
      </c>
      <c r="AT18" s="17">
        <f t="shared" si="1"/>
        <v>0</v>
      </c>
      <c r="AU18" s="18">
        <f>_xlfn.RANK.EQ(AT18,AT2:AT21)</f>
        <v>1</v>
      </c>
      <c r="AV18" s="7"/>
    </row>
    <row r="19" spans="1:48" ht="18" customHeight="1" x14ac:dyDescent="0.3">
      <c r="A19" s="15"/>
      <c r="B19" s="1">
        <v>18</v>
      </c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3"/>
      <c r="AL19" s="63"/>
      <c r="AM19" s="7">
        <f>AL20</f>
        <v>0</v>
      </c>
      <c r="AN19" s="7">
        <f>AK20</f>
        <v>0</v>
      </c>
      <c r="AO19" s="7">
        <f>AL21</f>
        <v>0</v>
      </c>
      <c r="AP19" s="8">
        <f>AK21</f>
        <v>0</v>
      </c>
      <c r="AQ19" s="9">
        <f>SUM(C19,E19,G19,I19,K19,M19,O19,Q19,S19,U19,W19,Y19,AA19,AC19,AE19,AG19,AI19,AM19,AO19)</f>
        <v>0</v>
      </c>
      <c r="AR19" s="9">
        <f>SUM(D19,F19,H19,J19,L19,N19,P19,R19,T19,V19,X19,Z19,AB19,AD19,AF19,AH19,AJ19,AN19,AP19)</f>
        <v>0</v>
      </c>
      <c r="AS19" s="9">
        <f t="shared" si="0"/>
        <v>0</v>
      </c>
      <c r="AT19" s="17">
        <f t="shared" si="1"/>
        <v>0</v>
      </c>
      <c r="AU19" s="18">
        <f>_xlfn.RANK.EQ(AT19,AT2:AT21)</f>
        <v>1</v>
      </c>
      <c r="AV19" s="7"/>
    </row>
    <row r="20" spans="1:48" ht="18" customHeight="1" x14ac:dyDescent="0.3">
      <c r="A20" s="15"/>
      <c r="B20" s="1">
        <v>19</v>
      </c>
      <c r="C20" s="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63"/>
      <c r="AN20" s="63"/>
      <c r="AO20" s="7">
        <f>AN21</f>
        <v>0</v>
      </c>
      <c r="AP20" s="8">
        <f>AM21</f>
        <v>0</v>
      </c>
      <c r="AQ20" s="9">
        <f>SUM(C20,E20,G20,I20,K20,M20,O20,Q20,S20,U20,W20,Y20,AA20,AC20,AE20,AG20,AI20,AK20,AO20)</f>
        <v>0</v>
      </c>
      <c r="AR20" s="9">
        <f>SUM(D20,F20,H20,J20,L20,N20,P20,R20,T20,V20,X20,Z20,AB20,AD20,AF20,AH20,AJ20,AL20,AP20)</f>
        <v>0</v>
      </c>
      <c r="AS20" s="9">
        <f t="shared" si="0"/>
        <v>0</v>
      </c>
      <c r="AT20" s="17">
        <f t="shared" si="1"/>
        <v>0</v>
      </c>
      <c r="AU20" s="18">
        <f>_xlfn.RANK.EQ(AT20,AT2:AT21)</f>
        <v>1</v>
      </c>
      <c r="AV20" s="7"/>
    </row>
    <row r="21" spans="1:48" ht="18" customHeight="1" x14ac:dyDescent="0.3">
      <c r="A21" s="15"/>
      <c r="B21" s="1">
        <v>20</v>
      </c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4"/>
      <c r="AP21" s="64"/>
      <c r="AQ21" s="9">
        <f>SUM(C21,E21,G21,I21,K21,M21,O21,Q21,S21,U21,W21,Y21,AA21,AC21,AE21,AG21,AI21,AK21,AM21)</f>
        <v>0</v>
      </c>
      <c r="AR21" s="9">
        <f>SUM(D21,F21,H21,J21,L21,N21,P21,R21,T21,V21,X21,Z21,AB21,AD21,AF21,AH21,AJ21,AL21,AN21)</f>
        <v>0</v>
      </c>
      <c r="AS21" s="9">
        <f t="shared" si="0"/>
        <v>0</v>
      </c>
      <c r="AT21" s="17">
        <f t="shared" si="1"/>
        <v>0</v>
      </c>
      <c r="AU21" s="18">
        <f>_xlfn.RANK.EQ(AT21,AT2:AT21)</f>
        <v>1</v>
      </c>
      <c r="AV21" s="7"/>
    </row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77" right="0.39370078740157477" top="1.3775590551181103" bottom="1.3775590551181103" header="0.98385826771653528" footer="0.98385826771653528"/>
  <pageSetup paperSize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BC02-D0E6-4CD2-9107-40B75182F86D}">
  <dimension ref="A1:XFC49"/>
  <sheetViews>
    <sheetView tabSelected="1" zoomScaleNormal="100" workbookViewId="0">
      <selection activeCell="A15" sqref="A15:XFD15"/>
    </sheetView>
  </sheetViews>
  <sheetFormatPr defaultRowHeight="18" customHeight="1" x14ac:dyDescent="0.3"/>
  <cols>
    <col min="1" max="1" width="17.75" style="14" customWidth="1"/>
    <col min="2" max="2" width="11.5" style="14" customWidth="1"/>
    <col min="3" max="3" width="5.25" style="14" customWidth="1"/>
    <col min="4" max="27" width="3.33203125" style="14" customWidth="1"/>
    <col min="28" max="43" width="3.33203125" style="14" hidden="1" customWidth="1"/>
    <col min="44" max="45" width="3.25" style="14" customWidth="1"/>
    <col min="46" max="46" width="4.33203125" style="14" customWidth="1"/>
    <col min="47" max="47" width="5.83203125" style="14" customWidth="1"/>
    <col min="48" max="48" width="8.33203125" style="14" customWidth="1"/>
    <col min="49" max="1023" width="8.58203125" style="14" customWidth="1"/>
    <col min="16384" max="16384" width="8.6640625" style="14"/>
  </cols>
  <sheetData>
    <row r="1" spans="1:49" ht="27.9" customHeight="1" x14ac:dyDescent="0.6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</row>
    <row r="2" spans="1:49" s="24" customFormat="1" ht="19" customHeight="1" x14ac:dyDescent="0.35">
      <c r="A2" s="21" t="s">
        <v>8</v>
      </c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22" t="s">
        <v>10</v>
      </c>
      <c r="AW2" s="23" t="s">
        <v>516</v>
      </c>
    </row>
    <row r="3" spans="1:49" s="24" customFormat="1" ht="15" customHeight="1" x14ac:dyDescent="0.35">
      <c r="A3" s="25" t="s">
        <v>11</v>
      </c>
      <c r="B3" s="83" t="s">
        <v>12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26" t="s">
        <v>13</v>
      </c>
      <c r="AW3" s="27"/>
    </row>
    <row r="4" spans="1:49" s="24" customFormat="1" ht="15" customHeight="1" x14ac:dyDescent="0.35">
      <c r="A4" s="25" t="s">
        <v>14</v>
      </c>
      <c r="B4" s="84">
        <v>45605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26" t="s">
        <v>15</v>
      </c>
      <c r="AW4" s="27"/>
    </row>
    <row r="5" spans="1:49" s="24" customFormat="1" ht="15" customHeight="1" x14ac:dyDescent="0.35">
      <c r="A5" s="25" t="s">
        <v>16</v>
      </c>
      <c r="B5" s="85" t="s">
        <v>17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</row>
    <row r="6" spans="1:49" s="24" customFormat="1" ht="13" customHeight="1" x14ac:dyDescent="0.3">
      <c r="A6" s="25" t="s">
        <v>18</v>
      </c>
      <c r="B6" s="86">
        <v>12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</row>
    <row r="7" spans="1:49" s="24" customFormat="1" ht="13" customHeight="1" x14ac:dyDescent="0.3">
      <c r="A7" s="28" t="s">
        <v>19</v>
      </c>
      <c r="B7" s="87" t="s">
        <v>9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</row>
    <row r="8" spans="1:49" s="24" customFormat="1" ht="13" customHeight="1" x14ac:dyDescent="0.3">
      <c r="A8" s="28" t="s">
        <v>20</v>
      </c>
      <c r="B8" s="87" t="s">
        <v>21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</row>
    <row r="9" spans="1:49" s="24" customFormat="1" ht="13" customHeight="1" x14ac:dyDescent="0.3">
      <c r="A9" s="28" t="s">
        <v>22</v>
      </c>
      <c r="B9" s="87" t="s">
        <v>23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</row>
    <row r="10" spans="1:49" s="24" customFormat="1" ht="13" customHeight="1" x14ac:dyDescent="0.3">
      <c r="A10" s="28" t="s">
        <v>24</v>
      </c>
      <c r="B10" s="87" t="s">
        <v>23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</row>
    <row r="11" spans="1:49" s="24" customFormat="1" ht="15.5" customHeight="1" x14ac:dyDescent="0.35">
      <c r="A11" s="25" t="s">
        <v>25</v>
      </c>
      <c r="B11" s="88" t="s">
        <v>507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90"/>
    </row>
    <row r="12" spans="1:49" s="24" customFormat="1" ht="15.5" customHeight="1" thickBot="1" x14ac:dyDescent="0.4">
      <c r="A12" s="25" t="s">
        <v>26</v>
      </c>
      <c r="B12" s="78" t="s">
        <v>508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80"/>
    </row>
    <row r="13" spans="1:49" s="4" customFormat="1" ht="28.5" customHeight="1" x14ac:dyDescent="0.3">
      <c r="A13" s="1" t="s">
        <v>27</v>
      </c>
      <c r="B13" s="29" t="s">
        <v>509</v>
      </c>
      <c r="C13" s="1" t="s">
        <v>1</v>
      </c>
      <c r="D13" s="69">
        <v>1</v>
      </c>
      <c r="E13" s="69"/>
      <c r="F13" s="65">
        <v>2</v>
      </c>
      <c r="G13" s="65"/>
      <c r="H13" s="65">
        <v>3</v>
      </c>
      <c r="I13" s="65"/>
      <c r="J13" s="65">
        <v>4</v>
      </c>
      <c r="K13" s="65"/>
      <c r="L13" s="65">
        <v>5</v>
      </c>
      <c r="M13" s="65"/>
      <c r="N13" s="65">
        <v>6</v>
      </c>
      <c r="O13" s="65"/>
      <c r="P13" s="65">
        <v>7</v>
      </c>
      <c r="Q13" s="65"/>
      <c r="R13" s="65">
        <v>8</v>
      </c>
      <c r="S13" s="65"/>
      <c r="T13" s="65">
        <v>9</v>
      </c>
      <c r="U13" s="65"/>
      <c r="V13" s="65">
        <v>10</v>
      </c>
      <c r="W13" s="65"/>
      <c r="X13" s="65">
        <v>11</v>
      </c>
      <c r="Y13" s="65"/>
      <c r="Z13" s="65">
        <v>12</v>
      </c>
      <c r="AA13" s="65"/>
      <c r="AB13" s="65">
        <v>13</v>
      </c>
      <c r="AC13" s="65"/>
      <c r="AD13" s="65">
        <v>14</v>
      </c>
      <c r="AE13" s="65"/>
      <c r="AF13" s="76">
        <v>15</v>
      </c>
      <c r="AG13" s="76"/>
      <c r="AH13" s="76">
        <v>16</v>
      </c>
      <c r="AI13" s="76"/>
      <c r="AJ13" s="76">
        <v>17</v>
      </c>
      <c r="AK13" s="76"/>
      <c r="AL13" s="76">
        <v>18</v>
      </c>
      <c r="AM13" s="76"/>
      <c r="AN13" s="76">
        <v>19</v>
      </c>
      <c r="AO13" s="77"/>
      <c r="AP13" s="76">
        <v>20</v>
      </c>
      <c r="AQ13" s="77"/>
      <c r="AR13" s="67" t="s">
        <v>2</v>
      </c>
      <c r="AS13" s="67"/>
      <c r="AT13" s="1" t="s">
        <v>3</v>
      </c>
      <c r="AU13" s="2" t="s">
        <v>4</v>
      </c>
      <c r="AV13" s="53" t="s">
        <v>515</v>
      </c>
      <c r="AW13" s="52" t="s">
        <v>6</v>
      </c>
    </row>
    <row r="14" spans="1:49" ht="18" customHeight="1" x14ac:dyDescent="0.35">
      <c r="A14" s="30" t="s">
        <v>30</v>
      </c>
      <c r="B14" s="31" t="s">
        <v>31</v>
      </c>
      <c r="C14" s="6">
        <v>1</v>
      </c>
      <c r="D14" s="70"/>
      <c r="E14" s="71"/>
      <c r="F14" s="50">
        <f>E15</f>
        <v>5</v>
      </c>
      <c r="G14" s="51">
        <f>D15</f>
        <v>3</v>
      </c>
      <c r="H14" s="50">
        <f>E16</f>
        <v>5</v>
      </c>
      <c r="I14" s="51">
        <f>D16</f>
        <v>4</v>
      </c>
      <c r="J14" s="50">
        <f>E17</f>
        <v>5</v>
      </c>
      <c r="K14" s="51">
        <f>D17</f>
        <v>4</v>
      </c>
      <c r="L14" s="50">
        <f>E18</f>
        <v>5</v>
      </c>
      <c r="M14" s="51">
        <f>D18</f>
        <v>3</v>
      </c>
      <c r="N14" s="50">
        <f>E19</f>
        <v>5</v>
      </c>
      <c r="O14" s="51">
        <f>D19</f>
        <v>3</v>
      </c>
      <c r="P14" s="50">
        <f>E20</f>
        <v>5</v>
      </c>
      <c r="Q14" s="51">
        <f>D20</f>
        <v>4</v>
      </c>
      <c r="R14" s="50">
        <f>E21</f>
        <v>5</v>
      </c>
      <c r="S14" s="51">
        <f>D21</f>
        <v>3</v>
      </c>
      <c r="T14" s="50">
        <f>E22</f>
        <v>4</v>
      </c>
      <c r="U14" s="51">
        <f>D22</f>
        <v>5</v>
      </c>
      <c r="V14" s="50">
        <f>E23</f>
        <v>4</v>
      </c>
      <c r="W14" s="51">
        <f>D23</f>
        <v>5</v>
      </c>
      <c r="X14" s="50">
        <f>E24</f>
        <v>5</v>
      </c>
      <c r="Y14" s="51">
        <f>D24</f>
        <v>2</v>
      </c>
      <c r="Z14" s="50">
        <f>E25</f>
        <v>5</v>
      </c>
      <c r="AA14" s="51">
        <f>D25</f>
        <v>4</v>
      </c>
      <c r="AB14" s="50">
        <f>E26</f>
        <v>0</v>
      </c>
      <c r="AC14" s="51">
        <f>D26</f>
        <v>0</v>
      </c>
      <c r="AD14" s="50">
        <f>E27</f>
        <v>0</v>
      </c>
      <c r="AE14" s="51">
        <f>D27</f>
        <v>0</v>
      </c>
      <c r="AF14" s="50">
        <f>E28</f>
        <v>0</v>
      </c>
      <c r="AG14" s="51">
        <f>D28</f>
        <v>0</v>
      </c>
      <c r="AH14" s="50">
        <f>E29</f>
        <v>0</v>
      </c>
      <c r="AI14" s="51">
        <f>D29</f>
        <v>0</v>
      </c>
      <c r="AJ14" s="50">
        <f>E30</f>
        <v>0</v>
      </c>
      <c r="AK14" s="51">
        <f>D30</f>
        <v>0</v>
      </c>
      <c r="AL14" s="50">
        <f>E31</f>
        <v>0</v>
      </c>
      <c r="AM14" s="51">
        <f>D31</f>
        <v>0</v>
      </c>
      <c r="AN14" s="50">
        <f>E32</f>
        <v>0</v>
      </c>
      <c r="AO14" s="51">
        <f>D32</f>
        <v>0</v>
      </c>
      <c r="AP14" s="50">
        <f>E33</f>
        <v>0</v>
      </c>
      <c r="AQ14" s="51">
        <f>D33</f>
        <v>0</v>
      </c>
      <c r="AR14" s="56">
        <f>SUM(F14,H14,J14,L14,N14,P14,R14,T14,V14,X14,Z14,AB14,AD14,AF14,AH14,AJ14,AL14,AN14,AP14)</f>
        <v>53</v>
      </c>
      <c r="AS14" s="57">
        <f>SUM(G14,I14,K14,M14,O14,Q14,S14,U14,W14,Y14,AA14,AC14,AE14,AG14,AI14,AK14,AM14,AO14,AQ14)</f>
        <v>40</v>
      </c>
      <c r="AT14" s="10">
        <f t="shared" ref="AT14:AT33" si="0">AR14-AS14</f>
        <v>13</v>
      </c>
      <c r="AU14" s="32">
        <f t="shared" ref="AU14:AU33" si="1">AR14</f>
        <v>53</v>
      </c>
      <c r="AV14" s="12">
        <f>_xlfn.RANK.EQ(AU14,AU14:AU33)</f>
        <v>2</v>
      </c>
      <c r="AW14" s="92" t="s">
        <v>523</v>
      </c>
    </row>
    <row r="15" spans="1:49" ht="18" customHeight="1" x14ac:dyDescent="0.35">
      <c r="A15" s="33" t="s">
        <v>33</v>
      </c>
      <c r="B15" s="34" t="s">
        <v>31</v>
      </c>
      <c r="C15" s="1">
        <v>2</v>
      </c>
      <c r="D15" s="50">
        <v>3</v>
      </c>
      <c r="E15" s="51">
        <v>5</v>
      </c>
      <c r="F15" s="74"/>
      <c r="G15" s="75"/>
      <c r="H15" s="50">
        <f>G16</f>
        <v>5</v>
      </c>
      <c r="I15" s="51">
        <f>F16</f>
        <v>4</v>
      </c>
      <c r="J15" s="50">
        <f>G17</f>
        <v>4</v>
      </c>
      <c r="K15" s="51">
        <f>F17</f>
        <v>5</v>
      </c>
      <c r="L15" s="50">
        <f>G18</f>
        <v>5</v>
      </c>
      <c r="M15" s="51">
        <f>F18</f>
        <v>2</v>
      </c>
      <c r="N15" s="50">
        <f>G19</f>
        <v>5</v>
      </c>
      <c r="O15" s="51">
        <f>F19</f>
        <v>3</v>
      </c>
      <c r="P15" s="50">
        <f>G20</f>
        <v>5</v>
      </c>
      <c r="Q15" s="51">
        <f>F20</f>
        <v>4</v>
      </c>
      <c r="R15" s="50">
        <f>G21</f>
        <v>5</v>
      </c>
      <c r="S15" s="51">
        <f>F21</f>
        <v>2</v>
      </c>
      <c r="T15" s="50">
        <f>G22</f>
        <v>3</v>
      </c>
      <c r="U15" s="51">
        <f>F22</f>
        <v>5</v>
      </c>
      <c r="V15" s="50">
        <f>G23</f>
        <v>4</v>
      </c>
      <c r="W15" s="51">
        <f>F23</f>
        <v>5</v>
      </c>
      <c r="X15" s="50">
        <f>G24</f>
        <v>5</v>
      </c>
      <c r="Y15" s="51">
        <f>F24</f>
        <v>2</v>
      </c>
      <c r="Z15" s="50">
        <f>G25</f>
        <v>4</v>
      </c>
      <c r="AA15" s="51">
        <f>F25</f>
        <v>5</v>
      </c>
      <c r="AB15" s="50">
        <f>G26</f>
        <v>0</v>
      </c>
      <c r="AC15" s="51">
        <f>F26</f>
        <v>0</v>
      </c>
      <c r="AD15" s="50">
        <f>G27</f>
        <v>0</v>
      </c>
      <c r="AE15" s="51">
        <f>F27</f>
        <v>0</v>
      </c>
      <c r="AF15" s="50">
        <f>G28</f>
        <v>0</v>
      </c>
      <c r="AG15" s="51">
        <f>F28</f>
        <v>0</v>
      </c>
      <c r="AH15" s="50">
        <f>G29</f>
        <v>0</v>
      </c>
      <c r="AI15" s="51">
        <f>F29</f>
        <v>0</v>
      </c>
      <c r="AJ15" s="50">
        <f>G30</f>
        <v>0</v>
      </c>
      <c r="AK15" s="51">
        <f>F30</f>
        <v>0</v>
      </c>
      <c r="AL15" s="50">
        <f>G31</f>
        <v>0</v>
      </c>
      <c r="AM15" s="51">
        <f>F31</f>
        <v>0</v>
      </c>
      <c r="AN15" s="50">
        <f>G32</f>
        <v>0</v>
      </c>
      <c r="AO15" s="51">
        <f>F32</f>
        <v>0</v>
      </c>
      <c r="AP15" s="50">
        <f>G33</f>
        <v>0</v>
      </c>
      <c r="AQ15" s="51">
        <f>F33</f>
        <v>0</v>
      </c>
      <c r="AR15" s="56">
        <f>SUM(D15,H15,J15,L15,N15,P15,R15,T15,V15,X15,Z15,AB15,AD15,AF15,AH15,AJ15,AL15,AN15,AP15)</f>
        <v>48</v>
      </c>
      <c r="AS15" s="57">
        <f>SUM(E15,I15,K15,M15,O15,Q15,S15,U15,W15,Y15,AA15,AC15,AE15,AG15,AI15,AK15,AM15,AO15,AQ15)</f>
        <v>42</v>
      </c>
      <c r="AT15" s="9">
        <f t="shared" si="0"/>
        <v>6</v>
      </c>
      <c r="AU15" s="35">
        <f t="shared" si="1"/>
        <v>48</v>
      </c>
      <c r="AV15" s="18">
        <f>_xlfn.RANK.EQ(AU15,AU14:AU33)</f>
        <v>5</v>
      </c>
      <c r="AW15" s="59" t="s">
        <v>527</v>
      </c>
    </row>
    <row r="16" spans="1:49" ht="18" customHeight="1" x14ac:dyDescent="0.35">
      <c r="A16" s="33" t="s">
        <v>32</v>
      </c>
      <c r="B16" s="34" t="s">
        <v>31</v>
      </c>
      <c r="C16" s="1">
        <v>3</v>
      </c>
      <c r="D16" s="50">
        <v>4</v>
      </c>
      <c r="E16" s="51">
        <v>5</v>
      </c>
      <c r="F16" s="50">
        <v>4</v>
      </c>
      <c r="G16" s="51">
        <v>5</v>
      </c>
      <c r="H16" s="74"/>
      <c r="I16" s="75"/>
      <c r="J16" s="50">
        <f>I17</f>
        <v>2</v>
      </c>
      <c r="K16" s="51">
        <f>H17</f>
        <v>5</v>
      </c>
      <c r="L16" s="50">
        <f>I18</f>
        <v>5</v>
      </c>
      <c r="M16" s="51">
        <f>H18</f>
        <v>4</v>
      </c>
      <c r="N16" s="50">
        <f>I19</f>
        <v>4</v>
      </c>
      <c r="O16" s="51">
        <f>H19</f>
        <v>0</v>
      </c>
      <c r="P16" s="50">
        <f>I20</f>
        <v>4</v>
      </c>
      <c r="Q16" s="51">
        <f>H20</f>
        <v>5</v>
      </c>
      <c r="R16" s="50">
        <f>I21</f>
        <v>4</v>
      </c>
      <c r="S16" s="51">
        <f>H21</f>
        <v>5</v>
      </c>
      <c r="T16" s="50">
        <f>I22</f>
        <v>4</v>
      </c>
      <c r="U16" s="51">
        <f>H22</f>
        <v>5</v>
      </c>
      <c r="V16" s="50">
        <f>I23</f>
        <v>4</v>
      </c>
      <c r="W16" s="51">
        <f>H23</f>
        <v>5</v>
      </c>
      <c r="X16" s="50">
        <f>I24</f>
        <v>5</v>
      </c>
      <c r="Y16" s="51">
        <f>H24</f>
        <v>4</v>
      </c>
      <c r="Z16" s="50">
        <f>I25</f>
        <v>3</v>
      </c>
      <c r="AA16" s="51">
        <f>H25</f>
        <v>5</v>
      </c>
      <c r="AB16" s="50">
        <f>I26</f>
        <v>0</v>
      </c>
      <c r="AC16" s="51">
        <f>H26</f>
        <v>0</v>
      </c>
      <c r="AD16" s="50">
        <f>I27</f>
        <v>0</v>
      </c>
      <c r="AE16" s="51">
        <f>H27</f>
        <v>0</v>
      </c>
      <c r="AF16" s="50">
        <f>I28</f>
        <v>0</v>
      </c>
      <c r="AG16" s="51">
        <f>H28</f>
        <v>0</v>
      </c>
      <c r="AH16" s="50">
        <f>I29</f>
        <v>0</v>
      </c>
      <c r="AI16" s="51">
        <f>H29</f>
        <v>0</v>
      </c>
      <c r="AJ16" s="50">
        <f>I30</f>
        <v>0</v>
      </c>
      <c r="AK16" s="51">
        <f>H30</f>
        <v>0</v>
      </c>
      <c r="AL16" s="50">
        <f>I31</f>
        <v>0</v>
      </c>
      <c r="AM16" s="51">
        <f>H31</f>
        <v>0</v>
      </c>
      <c r="AN16" s="50">
        <f>I32</f>
        <v>0</v>
      </c>
      <c r="AO16" s="51">
        <f>H32</f>
        <v>0</v>
      </c>
      <c r="AP16" s="50">
        <f>I33</f>
        <v>0</v>
      </c>
      <c r="AQ16" s="51">
        <f>H33</f>
        <v>0</v>
      </c>
      <c r="AR16" s="56">
        <f>SUM(D16,F16,J16,L16,N16,P16,R16,T16,V16,X16,Z16,AB16,AD16,AF16,AH16,AJ16,AL16,AN16,AP16)</f>
        <v>43</v>
      </c>
      <c r="AS16" s="57">
        <f>SUM(E16,G16,K16,M16,O16,Q16,S16,U16,W16,Y16,AA16,AC16,AE16,AG16,AI16,AK16,AM16,AO16,AQ16)</f>
        <v>48</v>
      </c>
      <c r="AT16" s="9">
        <f t="shared" si="0"/>
        <v>-5</v>
      </c>
      <c r="AU16" s="35">
        <f t="shared" si="1"/>
        <v>43</v>
      </c>
      <c r="AV16" s="18">
        <f>_xlfn.RANK.EQ(AU16,AU14:AU33)</f>
        <v>7</v>
      </c>
      <c r="AW16" s="59" t="s">
        <v>528</v>
      </c>
    </row>
    <row r="17" spans="1:49" ht="18" customHeight="1" x14ac:dyDescent="0.35">
      <c r="A17" s="33" t="s">
        <v>519</v>
      </c>
      <c r="B17" s="34" t="s">
        <v>31</v>
      </c>
      <c r="C17" s="1">
        <v>4</v>
      </c>
      <c r="D17" s="50">
        <v>4</v>
      </c>
      <c r="E17" s="51">
        <v>5</v>
      </c>
      <c r="F17" s="50">
        <v>5</v>
      </c>
      <c r="G17" s="51">
        <v>4</v>
      </c>
      <c r="H17" s="50">
        <v>5</v>
      </c>
      <c r="I17" s="51">
        <v>2</v>
      </c>
      <c r="J17" s="74"/>
      <c r="K17" s="75"/>
      <c r="L17" s="50">
        <f>K18</f>
        <v>5</v>
      </c>
      <c r="M17" s="51">
        <f>J18</f>
        <v>3</v>
      </c>
      <c r="N17" s="50">
        <f>K19</f>
        <v>5</v>
      </c>
      <c r="O17" s="51">
        <f>J19</f>
        <v>4</v>
      </c>
      <c r="P17" s="50">
        <f>K20</f>
        <v>5</v>
      </c>
      <c r="Q17" s="51">
        <f>J20</f>
        <v>2</v>
      </c>
      <c r="R17" s="50">
        <f>K21</f>
        <v>5</v>
      </c>
      <c r="S17" s="51">
        <f>J21</f>
        <v>3</v>
      </c>
      <c r="T17" s="50">
        <f>K22</f>
        <v>5</v>
      </c>
      <c r="U17" s="51">
        <f>J22</f>
        <v>4</v>
      </c>
      <c r="V17" s="50">
        <f>K23</f>
        <v>3</v>
      </c>
      <c r="W17" s="51">
        <f>J23</f>
        <v>5</v>
      </c>
      <c r="X17" s="50">
        <f>K24</f>
        <v>5</v>
      </c>
      <c r="Y17" s="51">
        <f>J24</f>
        <v>2</v>
      </c>
      <c r="Z17" s="50">
        <f>K25</f>
        <v>4</v>
      </c>
      <c r="AA17" s="51">
        <f>J25</f>
        <v>5</v>
      </c>
      <c r="AB17" s="50">
        <f>K26</f>
        <v>0</v>
      </c>
      <c r="AC17" s="51">
        <f>J26</f>
        <v>0</v>
      </c>
      <c r="AD17" s="50">
        <f>K27</f>
        <v>0</v>
      </c>
      <c r="AE17" s="51">
        <f>J27</f>
        <v>0</v>
      </c>
      <c r="AF17" s="50">
        <f>K28</f>
        <v>0</v>
      </c>
      <c r="AG17" s="51">
        <f>J28</f>
        <v>0</v>
      </c>
      <c r="AH17" s="50">
        <f>K29</f>
        <v>0</v>
      </c>
      <c r="AI17" s="51">
        <f>J29</f>
        <v>0</v>
      </c>
      <c r="AJ17" s="50">
        <f>K30</f>
        <v>0</v>
      </c>
      <c r="AK17" s="51">
        <f>J30</f>
        <v>0</v>
      </c>
      <c r="AL17" s="50">
        <f>K31</f>
        <v>0</v>
      </c>
      <c r="AM17" s="51">
        <f>J31</f>
        <v>0</v>
      </c>
      <c r="AN17" s="50">
        <f>K32</f>
        <v>0</v>
      </c>
      <c r="AO17" s="51">
        <f>J32</f>
        <v>0</v>
      </c>
      <c r="AP17" s="50">
        <f>K33</f>
        <v>0</v>
      </c>
      <c r="AQ17" s="51">
        <f>J33</f>
        <v>0</v>
      </c>
      <c r="AR17" s="56">
        <f>SUM(D17,F17,H17,L17,N17,P17,R17,T17,V17,X17,Z17,AB17,AD17,AF17,AH17,AJ17,AL17,AN17,AP17)</f>
        <v>51</v>
      </c>
      <c r="AS17" s="57">
        <f>SUM(E17,G17,I17,M17,O17,Q17,S17,U17,W17,Y17,AA17,AC17,AE17,AG17,AI17,AK17,AM17,AO17,AQ17)</f>
        <v>39</v>
      </c>
      <c r="AT17" s="9">
        <f t="shared" si="0"/>
        <v>12</v>
      </c>
      <c r="AU17" s="35">
        <f t="shared" si="1"/>
        <v>51</v>
      </c>
      <c r="AV17" s="18">
        <f>_xlfn.RANK.EQ(AU17,AU14:AU33)</f>
        <v>4</v>
      </c>
      <c r="AW17" s="59" t="s">
        <v>525</v>
      </c>
    </row>
    <row r="18" spans="1:49" ht="18" customHeight="1" x14ac:dyDescent="0.35">
      <c r="A18" s="33" t="s">
        <v>37</v>
      </c>
      <c r="B18" s="34" t="s">
        <v>12</v>
      </c>
      <c r="C18" s="1">
        <v>5</v>
      </c>
      <c r="D18" s="50">
        <v>3</v>
      </c>
      <c r="E18" s="51">
        <v>5</v>
      </c>
      <c r="F18" s="50">
        <v>2</v>
      </c>
      <c r="G18" s="51">
        <v>5</v>
      </c>
      <c r="H18" s="50">
        <v>4</v>
      </c>
      <c r="I18" s="51">
        <v>5</v>
      </c>
      <c r="J18" s="50">
        <v>3</v>
      </c>
      <c r="K18" s="51">
        <v>5</v>
      </c>
      <c r="L18" s="74"/>
      <c r="M18" s="75"/>
      <c r="N18" s="50">
        <f>M19</f>
        <v>3</v>
      </c>
      <c r="O18" s="51">
        <f>L19</f>
        <v>5</v>
      </c>
      <c r="P18" s="50">
        <f>M20</f>
        <v>5</v>
      </c>
      <c r="Q18" s="51">
        <f>L20</f>
        <v>3</v>
      </c>
      <c r="R18" s="50">
        <f>M21</f>
        <v>4</v>
      </c>
      <c r="S18" s="51">
        <f>L21</f>
        <v>3</v>
      </c>
      <c r="T18" s="50">
        <f>M22</f>
        <v>3</v>
      </c>
      <c r="U18" s="51">
        <f>L22</f>
        <v>5</v>
      </c>
      <c r="V18" s="50">
        <f>M23</f>
        <v>2</v>
      </c>
      <c r="W18" s="51">
        <f>L23</f>
        <v>5</v>
      </c>
      <c r="X18" s="50">
        <f>M24</f>
        <v>5</v>
      </c>
      <c r="Y18" s="51">
        <f>L24</f>
        <v>3</v>
      </c>
      <c r="Z18" s="50">
        <f>M25</f>
        <v>5</v>
      </c>
      <c r="AA18" s="51">
        <f>L25</f>
        <v>4</v>
      </c>
      <c r="AB18" s="50">
        <f>M26</f>
        <v>0</v>
      </c>
      <c r="AC18" s="51">
        <f>L26</f>
        <v>0</v>
      </c>
      <c r="AD18" s="50">
        <f>M27</f>
        <v>0</v>
      </c>
      <c r="AE18" s="51">
        <f>L27</f>
        <v>0</v>
      </c>
      <c r="AF18" s="50">
        <f>M28</f>
        <v>0</v>
      </c>
      <c r="AG18" s="51">
        <f>L28</f>
        <v>0</v>
      </c>
      <c r="AH18" s="50">
        <f>M29</f>
        <v>0</v>
      </c>
      <c r="AI18" s="51">
        <f>L29</f>
        <v>0</v>
      </c>
      <c r="AJ18" s="50">
        <f>M30</f>
        <v>0</v>
      </c>
      <c r="AK18" s="51">
        <f>L30</f>
        <v>0</v>
      </c>
      <c r="AL18" s="50">
        <f>M31</f>
        <v>0</v>
      </c>
      <c r="AM18" s="51">
        <f>L31</f>
        <v>0</v>
      </c>
      <c r="AN18" s="50">
        <f>M32</f>
        <v>0</v>
      </c>
      <c r="AO18" s="51">
        <f>L32</f>
        <v>0</v>
      </c>
      <c r="AP18" s="50">
        <f>M33</f>
        <v>0</v>
      </c>
      <c r="AQ18" s="51">
        <f>L33</f>
        <v>0</v>
      </c>
      <c r="AR18" s="56">
        <f>SUM(D18,F18,H18,J18,N18,P18,R18,T18,V18,X18,Z18,AB18,AD18,AF18,AH18,AJ18,AL18,AN18,AP18)</f>
        <v>39</v>
      </c>
      <c r="AS18" s="57">
        <f>SUM(E18,G18,I18,K18,O18,Q18,S18,U18,W18,Y18,AA18,AC18,AE18,AG18,AI18,AK18,AM18,AO18,AQ18)</f>
        <v>48</v>
      </c>
      <c r="AT18" s="9">
        <f t="shared" si="0"/>
        <v>-9</v>
      </c>
      <c r="AU18" s="35">
        <f t="shared" si="1"/>
        <v>39</v>
      </c>
      <c r="AV18" s="18">
        <f>_xlfn.RANK.EQ(AU18,AU14:AU33)</f>
        <v>10</v>
      </c>
      <c r="AW18" s="59" t="s">
        <v>531</v>
      </c>
    </row>
    <row r="19" spans="1:49" ht="18" customHeight="1" x14ac:dyDescent="0.35">
      <c r="A19" s="33" t="s">
        <v>521</v>
      </c>
      <c r="B19" s="34" t="s">
        <v>12</v>
      </c>
      <c r="C19" s="1">
        <v>6</v>
      </c>
      <c r="D19" s="50">
        <v>3</v>
      </c>
      <c r="E19" s="51">
        <v>5</v>
      </c>
      <c r="F19" s="50">
        <v>3</v>
      </c>
      <c r="G19" s="51">
        <v>5</v>
      </c>
      <c r="H19" s="50">
        <v>0</v>
      </c>
      <c r="I19" s="51">
        <v>4</v>
      </c>
      <c r="J19" s="50">
        <v>4</v>
      </c>
      <c r="K19" s="51">
        <v>5</v>
      </c>
      <c r="L19" s="50">
        <v>5</v>
      </c>
      <c r="M19" s="51">
        <v>3</v>
      </c>
      <c r="N19" s="74"/>
      <c r="O19" s="75"/>
      <c r="P19" s="50">
        <f>O20</f>
        <v>5</v>
      </c>
      <c r="Q19" s="51">
        <f>N20</f>
        <v>1</v>
      </c>
      <c r="R19" s="50">
        <f>O21</f>
        <v>4</v>
      </c>
      <c r="S19" s="51">
        <f>N21</f>
        <v>5</v>
      </c>
      <c r="T19" s="50">
        <f>O22</f>
        <v>4</v>
      </c>
      <c r="U19" s="51">
        <f>N22</f>
        <v>5</v>
      </c>
      <c r="V19" s="50">
        <f>O23</f>
        <v>3</v>
      </c>
      <c r="W19" s="51">
        <f>N23</f>
        <v>5</v>
      </c>
      <c r="X19" s="50">
        <f>O24</f>
        <v>5</v>
      </c>
      <c r="Y19" s="51">
        <f>N24</f>
        <v>1</v>
      </c>
      <c r="Z19" s="50">
        <f>O25</f>
        <v>5</v>
      </c>
      <c r="AA19" s="51">
        <f>N25</f>
        <v>3</v>
      </c>
      <c r="AB19" s="50">
        <f>O26</f>
        <v>0</v>
      </c>
      <c r="AC19" s="51">
        <f>N26</f>
        <v>0</v>
      </c>
      <c r="AD19" s="50">
        <f>O27</f>
        <v>0</v>
      </c>
      <c r="AE19" s="51">
        <f>N27</f>
        <v>0</v>
      </c>
      <c r="AF19" s="50">
        <f>O28</f>
        <v>0</v>
      </c>
      <c r="AG19" s="51">
        <f>N28</f>
        <v>0</v>
      </c>
      <c r="AH19" s="50">
        <f>O29</f>
        <v>0</v>
      </c>
      <c r="AI19" s="51">
        <f>N29</f>
        <v>0</v>
      </c>
      <c r="AJ19" s="50">
        <f>O30</f>
        <v>0</v>
      </c>
      <c r="AK19" s="51">
        <f>N30</f>
        <v>0</v>
      </c>
      <c r="AL19" s="50">
        <f>O31</f>
        <v>0</v>
      </c>
      <c r="AM19" s="51">
        <f>N31</f>
        <v>0</v>
      </c>
      <c r="AN19" s="50">
        <f>O32</f>
        <v>0</v>
      </c>
      <c r="AO19" s="51">
        <f>N32</f>
        <v>0</v>
      </c>
      <c r="AP19" s="50">
        <f>O33</f>
        <v>0</v>
      </c>
      <c r="AQ19" s="51">
        <f>N33</f>
        <v>0</v>
      </c>
      <c r="AR19" s="56">
        <f>SUM(D19,F19,H19,J19,L19,P19,R19,T19,V19,X19,Z19,AB19,AD19,AF19,AH19,AJ19,AL19,AN19,AP19)</f>
        <v>41</v>
      </c>
      <c r="AS19" s="57">
        <f>SUM(E19,G19,I19,K19,M19,Q19,S19,U19,W19,Y19,AA19,AC19,AE19,AG19,AI19,AK19,AM19,AO19,AQ19)</f>
        <v>42</v>
      </c>
      <c r="AT19" s="9">
        <f t="shared" si="0"/>
        <v>-1</v>
      </c>
      <c r="AU19" s="35">
        <f t="shared" si="1"/>
        <v>41</v>
      </c>
      <c r="AV19" s="18">
        <f>_xlfn.RANK.EQ(AU19,AU14:AU33)</f>
        <v>8</v>
      </c>
      <c r="AW19" s="59" t="s">
        <v>529</v>
      </c>
    </row>
    <row r="20" spans="1:49" ht="18" customHeight="1" x14ac:dyDescent="0.35">
      <c r="A20" s="33" t="s">
        <v>35</v>
      </c>
      <c r="B20" s="34" t="s">
        <v>12</v>
      </c>
      <c r="C20" s="1">
        <v>7</v>
      </c>
      <c r="D20" s="50">
        <v>4</v>
      </c>
      <c r="E20" s="51">
        <v>5</v>
      </c>
      <c r="F20" s="50">
        <v>4</v>
      </c>
      <c r="G20" s="51">
        <v>5</v>
      </c>
      <c r="H20" s="50">
        <v>5</v>
      </c>
      <c r="I20" s="51">
        <v>4</v>
      </c>
      <c r="J20" s="50">
        <v>2</v>
      </c>
      <c r="K20" s="51">
        <v>5</v>
      </c>
      <c r="L20" s="50">
        <v>3</v>
      </c>
      <c r="M20" s="51">
        <v>5</v>
      </c>
      <c r="N20" s="50">
        <v>1</v>
      </c>
      <c r="O20" s="51">
        <v>5</v>
      </c>
      <c r="P20" s="74"/>
      <c r="Q20" s="75"/>
      <c r="R20" s="50">
        <f>Q21</f>
        <v>5</v>
      </c>
      <c r="S20" s="51">
        <f>P21</f>
        <v>4</v>
      </c>
      <c r="T20" s="50">
        <f>Q22</f>
        <v>3</v>
      </c>
      <c r="U20" s="51">
        <f>P22</f>
        <v>5</v>
      </c>
      <c r="V20" s="50">
        <f>Q23</f>
        <v>3</v>
      </c>
      <c r="W20" s="51">
        <f>P23</f>
        <v>5</v>
      </c>
      <c r="X20" s="50">
        <f>Q24</f>
        <v>5</v>
      </c>
      <c r="Y20" s="51">
        <f>P24</f>
        <v>4</v>
      </c>
      <c r="Z20" s="50">
        <f>Q25</f>
        <v>1</v>
      </c>
      <c r="AA20" s="51">
        <f>P25</f>
        <v>5</v>
      </c>
      <c r="AB20" s="50">
        <f>Q26</f>
        <v>0</v>
      </c>
      <c r="AC20" s="51">
        <f>P26</f>
        <v>0</v>
      </c>
      <c r="AD20" s="50">
        <f>Q27</f>
        <v>0</v>
      </c>
      <c r="AE20" s="51">
        <f>P27</f>
        <v>0</v>
      </c>
      <c r="AF20" s="50">
        <f>Q28</f>
        <v>0</v>
      </c>
      <c r="AG20" s="51">
        <f>P28</f>
        <v>0</v>
      </c>
      <c r="AH20" s="50">
        <f>Q29</f>
        <v>0</v>
      </c>
      <c r="AI20" s="51">
        <f>P29</f>
        <v>0</v>
      </c>
      <c r="AJ20" s="50">
        <f>Q30</f>
        <v>0</v>
      </c>
      <c r="AK20" s="51">
        <f>P30</f>
        <v>0</v>
      </c>
      <c r="AL20" s="50">
        <f>Q31</f>
        <v>0</v>
      </c>
      <c r="AM20" s="51">
        <f>P31</f>
        <v>0</v>
      </c>
      <c r="AN20" s="50">
        <f>Q32</f>
        <v>0</v>
      </c>
      <c r="AO20" s="51">
        <f>P32</f>
        <v>0</v>
      </c>
      <c r="AP20" s="50">
        <f>Q33</f>
        <v>0</v>
      </c>
      <c r="AQ20" s="51">
        <f>P33</f>
        <v>0</v>
      </c>
      <c r="AR20" s="56">
        <f>SUM(D20,F20,H20,J20,L20,N20,R20,T20,V20,X20,Z20,AB20,AD20,AF20,AH20,AJ20,AL20,AN20,AP20)</f>
        <v>36</v>
      </c>
      <c r="AS20" s="57">
        <f>SUM(E20,G20,I20,K20,M20,O20,S20,U20,W20,Y20,AA20,AC20,AE20,AG20,AI20,AK20,AM20,AO20,AQ20)</f>
        <v>52</v>
      </c>
      <c r="AT20" s="9">
        <f t="shared" si="0"/>
        <v>-16</v>
      </c>
      <c r="AU20" s="35">
        <f t="shared" si="1"/>
        <v>36</v>
      </c>
      <c r="AV20" s="18">
        <f>_xlfn.RANK.EQ(AU20,AU14:AU33)</f>
        <v>11</v>
      </c>
      <c r="AW20" s="59" t="s">
        <v>532</v>
      </c>
    </row>
    <row r="21" spans="1:49" ht="18" customHeight="1" x14ac:dyDescent="0.35">
      <c r="A21" s="33" t="s">
        <v>28</v>
      </c>
      <c r="B21" s="34" t="s">
        <v>12</v>
      </c>
      <c r="C21" s="1">
        <v>8</v>
      </c>
      <c r="D21" s="50">
        <v>3</v>
      </c>
      <c r="E21" s="51">
        <v>5</v>
      </c>
      <c r="F21" s="50">
        <v>2</v>
      </c>
      <c r="G21" s="51">
        <v>5</v>
      </c>
      <c r="H21" s="50">
        <v>5</v>
      </c>
      <c r="I21" s="51">
        <v>4</v>
      </c>
      <c r="J21" s="50">
        <v>3</v>
      </c>
      <c r="K21" s="51">
        <v>5</v>
      </c>
      <c r="L21" s="50">
        <v>3</v>
      </c>
      <c r="M21" s="51">
        <v>4</v>
      </c>
      <c r="N21" s="50">
        <v>5</v>
      </c>
      <c r="O21" s="51">
        <v>4</v>
      </c>
      <c r="P21" s="50">
        <v>4</v>
      </c>
      <c r="Q21" s="51">
        <v>5</v>
      </c>
      <c r="R21" s="74"/>
      <c r="S21" s="75"/>
      <c r="T21" s="50">
        <f>S22</f>
        <v>3</v>
      </c>
      <c r="U21" s="51">
        <f>R22</f>
        <v>5</v>
      </c>
      <c r="V21" s="50">
        <f>S23</f>
        <v>2</v>
      </c>
      <c r="W21" s="51">
        <f>R23</f>
        <v>5</v>
      </c>
      <c r="X21" s="50">
        <f>S24</f>
        <v>5</v>
      </c>
      <c r="Y21" s="51">
        <f>R24</f>
        <v>4</v>
      </c>
      <c r="Z21" s="50">
        <f>S25</f>
        <v>5</v>
      </c>
      <c r="AA21" s="51">
        <f>R25</f>
        <v>4</v>
      </c>
      <c r="AB21" s="50">
        <f>S26</f>
        <v>0</v>
      </c>
      <c r="AC21" s="51">
        <f>R26</f>
        <v>0</v>
      </c>
      <c r="AD21" s="50">
        <f>S27</f>
        <v>0</v>
      </c>
      <c r="AE21" s="51">
        <f>R27</f>
        <v>0</v>
      </c>
      <c r="AF21" s="50">
        <f>S28</f>
        <v>0</v>
      </c>
      <c r="AG21" s="51">
        <f>R28</f>
        <v>0</v>
      </c>
      <c r="AH21" s="50">
        <f>S29</f>
        <v>0</v>
      </c>
      <c r="AI21" s="51">
        <f>R29</f>
        <v>0</v>
      </c>
      <c r="AJ21" s="50">
        <f>S30</f>
        <v>0</v>
      </c>
      <c r="AK21" s="51">
        <f>R30</f>
        <v>0</v>
      </c>
      <c r="AL21" s="50">
        <f>S31</f>
        <v>0</v>
      </c>
      <c r="AM21" s="51">
        <f>R31</f>
        <v>0</v>
      </c>
      <c r="AN21" s="50">
        <f>S32</f>
        <v>0</v>
      </c>
      <c r="AO21" s="51">
        <f>R32</f>
        <v>0</v>
      </c>
      <c r="AP21" s="50">
        <f>S33</f>
        <v>0</v>
      </c>
      <c r="AQ21" s="51">
        <f>R33</f>
        <v>0</v>
      </c>
      <c r="AR21" s="56">
        <f>SUM(D21,F21,H21,J21,L21,N21,P21,T21,V21,X21,Z21,AB21,AD21,AF21,AH21,AJ21,AL21,AN21,AP21)</f>
        <v>40</v>
      </c>
      <c r="AS21" s="57">
        <f>SUM(E21,G21,I21,K21,M21,O21,Q21,U21,W21,Y21,AA21,AC21,AE21,AG21,AI21,AK21,AM21,AO21,AQ21)</f>
        <v>50</v>
      </c>
      <c r="AT21" s="9">
        <f t="shared" si="0"/>
        <v>-10</v>
      </c>
      <c r="AU21" s="35">
        <f t="shared" si="1"/>
        <v>40</v>
      </c>
      <c r="AV21" s="18">
        <f>_xlfn.RANK.EQ(AU21,AU14:AU33)</f>
        <v>9</v>
      </c>
      <c r="AW21" s="59" t="s">
        <v>530</v>
      </c>
    </row>
    <row r="22" spans="1:49" ht="18" customHeight="1" x14ac:dyDescent="0.35">
      <c r="A22" s="33" t="s">
        <v>29</v>
      </c>
      <c r="B22" s="34" t="s">
        <v>12</v>
      </c>
      <c r="C22" s="1">
        <v>9</v>
      </c>
      <c r="D22" s="50">
        <v>5</v>
      </c>
      <c r="E22" s="51">
        <v>4</v>
      </c>
      <c r="F22" s="50">
        <v>5</v>
      </c>
      <c r="G22" s="51">
        <v>3</v>
      </c>
      <c r="H22" s="50">
        <v>5</v>
      </c>
      <c r="I22" s="51">
        <v>4</v>
      </c>
      <c r="J22" s="50">
        <v>4</v>
      </c>
      <c r="K22" s="51">
        <v>5</v>
      </c>
      <c r="L22" s="50">
        <v>5</v>
      </c>
      <c r="M22" s="51">
        <v>3</v>
      </c>
      <c r="N22" s="50">
        <v>5</v>
      </c>
      <c r="O22" s="51">
        <v>4</v>
      </c>
      <c r="P22" s="50">
        <v>5</v>
      </c>
      <c r="Q22" s="51">
        <v>3</v>
      </c>
      <c r="R22" s="50">
        <v>5</v>
      </c>
      <c r="S22" s="51">
        <v>3</v>
      </c>
      <c r="T22" s="74"/>
      <c r="U22" s="75"/>
      <c r="V22" s="50">
        <f>U23</f>
        <v>4</v>
      </c>
      <c r="W22" s="51">
        <f>T23</f>
        <v>5</v>
      </c>
      <c r="X22" s="50">
        <f>U24</f>
        <v>5</v>
      </c>
      <c r="Y22" s="51">
        <f>T24</f>
        <v>3</v>
      </c>
      <c r="Z22" s="50">
        <f>U25</f>
        <v>4</v>
      </c>
      <c r="AA22" s="51">
        <f>T25</f>
        <v>5</v>
      </c>
      <c r="AB22" s="50">
        <f>U26</f>
        <v>0</v>
      </c>
      <c r="AC22" s="51">
        <f>T26</f>
        <v>0</v>
      </c>
      <c r="AD22" s="50">
        <f>U27</f>
        <v>0</v>
      </c>
      <c r="AE22" s="51">
        <f>T27</f>
        <v>0</v>
      </c>
      <c r="AF22" s="50">
        <f>U28</f>
        <v>0</v>
      </c>
      <c r="AG22" s="51">
        <f>T28</f>
        <v>0</v>
      </c>
      <c r="AH22" s="50">
        <f>U29</f>
        <v>0</v>
      </c>
      <c r="AI22" s="51">
        <f>T29</f>
        <v>0</v>
      </c>
      <c r="AJ22" s="50">
        <f>U30</f>
        <v>0</v>
      </c>
      <c r="AK22" s="51">
        <f>T30</f>
        <v>0</v>
      </c>
      <c r="AL22" s="50">
        <f>U31</f>
        <v>0</v>
      </c>
      <c r="AM22" s="51">
        <f>T31</f>
        <v>0</v>
      </c>
      <c r="AN22" s="50">
        <f>U32</f>
        <v>0</v>
      </c>
      <c r="AO22" s="51">
        <f>T32</f>
        <v>0</v>
      </c>
      <c r="AP22" s="50">
        <f>U33</f>
        <v>0</v>
      </c>
      <c r="AQ22" s="51">
        <f>T33</f>
        <v>0</v>
      </c>
      <c r="AR22" s="56">
        <f>SUM(D22,F22,H22,J22,L22,N22,P22,R22,V22,X22,Z22,AB22,AD22,AF22,AH22,AJ22,AL22,AN22,AP22)</f>
        <v>52</v>
      </c>
      <c r="AS22" s="57">
        <f>SUM(E22,G22,I22,K22,M22,O22,Q22,S22,W22,Y22,AA22,AC22,AE22,AG22,AI22,AK22,AM22,AO22,AQ22)</f>
        <v>42</v>
      </c>
      <c r="AT22" s="9">
        <f t="shared" si="0"/>
        <v>10</v>
      </c>
      <c r="AU22" s="35">
        <f t="shared" si="1"/>
        <v>52</v>
      </c>
      <c r="AV22" s="18">
        <f>_xlfn.RANK.EQ(AU22,AU14:AU33)</f>
        <v>3</v>
      </c>
      <c r="AW22" s="93" t="s">
        <v>524</v>
      </c>
    </row>
    <row r="23" spans="1:49" ht="18" customHeight="1" x14ac:dyDescent="0.35">
      <c r="A23" s="33" t="s">
        <v>520</v>
      </c>
      <c r="B23" s="34" t="s">
        <v>12</v>
      </c>
      <c r="C23" s="1">
        <v>10</v>
      </c>
      <c r="D23" s="50">
        <v>5</v>
      </c>
      <c r="E23" s="51">
        <v>4</v>
      </c>
      <c r="F23" s="50">
        <v>5</v>
      </c>
      <c r="G23" s="51">
        <v>4</v>
      </c>
      <c r="H23" s="50">
        <v>5</v>
      </c>
      <c r="I23" s="51">
        <v>4</v>
      </c>
      <c r="J23" s="50">
        <v>5</v>
      </c>
      <c r="K23" s="51">
        <v>3</v>
      </c>
      <c r="L23" s="50">
        <v>5</v>
      </c>
      <c r="M23" s="51">
        <v>2</v>
      </c>
      <c r="N23" s="50">
        <v>5</v>
      </c>
      <c r="O23" s="51">
        <v>3</v>
      </c>
      <c r="P23" s="50">
        <v>5</v>
      </c>
      <c r="Q23" s="51">
        <v>3</v>
      </c>
      <c r="R23" s="50">
        <v>5</v>
      </c>
      <c r="S23" s="51">
        <v>2</v>
      </c>
      <c r="T23" s="50">
        <v>5</v>
      </c>
      <c r="U23" s="51">
        <v>4</v>
      </c>
      <c r="V23" s="74"/>
      <c r="W23" s="75"/>
      <c r="X23" s="50">
        <f>W24</f>
        <v>5</v>
      </c>
      <c r="Y23" s="51">
        <f>V24</f>
        <v>3</v>
      </c>
      <c r="Z23" s="50">
        <f>W25</f>
        <v>5</v>
      </c>
      <c r="AA23" s="51">
        <f>V25</f>
        <v>4</v>
      </c>
      <c r="AB23" s="50">
        <f>W26</f>
        <v>0</v>
      </c>
      <c r="AC23" s="51">
        <f>V26</f>
        <v>0</v>
      </c>
      <c r="AD23" s="50">
        <f>W27</f>
        <v>0</v>
      </c>
      <c r="AE23" s="51">
        <f>V27</f>
        <v>0</v>
      </c>
      <c r="AF23" s="50">
        <f>W28</f>
        <v>0</v>
      </c>
      <c r="AG23" s="51">
        <f>V28</f>
        <v>0</v>
      </c>
      <c r="AH23" s="50">
        <f>W29</f>
        <v>0</v>
      </c>
      <c r="AI23" s="51">
        <f>V29</f>
        <v>0</v>
      </c>
      <c r="AJ23" s="50">
        <f>W30</f>
        <v>0</v>
      </c>
      <c r="AK23" s="51">
        <f>V30</f>
        <v>0</v>
      </c>
      <c r="AL23" s="50">
        <f>W31</f>
        <v>0</v>
      </c>
      <c r="AM23" s="51">
        <f>V31</f>
        <v>0</v>
      </c>
      <c r="AN23" s="50">
        <f>W32</f>
        <v>0</v>
      </c>
      <c r="AO23" s="51">
        <f>V32</f>
        <v>0</v>
      </c>
      <c r="AP23" s="50">
        <f>W33</f>
        <v>0</v>
      </c>
      <c r="AQ23" s="51">
        <f>V33</f>
        <v>0</v>
      </c>
      <c r="AR23" s="56">
        <f>SUM(D23,F23,H23,J23,L23,N23,P23,R23,T23,X23,Z23,AB23,AD23,AF23,AH23,AJ23,AL23,AN23,AP23)</f>
        <v>55</v>
      </c>
      <c r="AS23" s="57">
        <f>SUM(E23,G23,I23,K23,M23,O23,Q23,S23,U23,Y23,AA23,AC23,AE23,AG23,AI23,AK23,AM23,AO23,AQ23)</f>
        <v>36</v>
      </c>
      <c r="AT23" s="9">
        <f t="shared" si="0"/>
        <v>19</v>
      </c>
      <c r="AU23" s="35">
        <f t="shared" si="1"/>
        <v>55</v>
      </c>
      <c r="AV23" s="18">
        <f>_xlfn.RANK.EQ(AU23,AU14:AU33)</f>
        <v>1</v>
      </c>
      <c r="AW23" s="91" t="s">
        <v>522</v>
      </c>
    </row>
    <row r="24" spans="1:49" ht="18" customHeight="1" x14ac:dyDescent="0.35">
      <c r="A24" s="30" t="s">
        <v>36</v>
      </c>
      <c r="B24" s="34" t="s">
        <v>12</v>
      </c>
      <c r="C24" s="1">
        <v>11</v>
      </c>
      <c r="D24" s="50">
        <v>2</v>
      </c>
      <c r="E24" s="51">
        <v>5</v>
      </c>
      <c r="F24" s="54">
        <v>2</v>
      </c>
      <c r="G24" s="55">
        <v>5</v>
      </c>
      <c r="H24" s="54">
        <v>4</v>
      </c>
      <c r="I24" s="55">
        <v>5</v>
      </c>
      <c r="J24" s="54">
        <v>2</v>
      </c>
      <c r="K24" s="55">
        <v>5</v>
      </c>
      <c r="L24" s="54">
        <v>3</v>
      </c>
      <c r="M24" s="55">
        <v>5</v>
      </c>
      <c r="N24" s="54">
        <v>1</v>
      </c>
      <c r="O24" s="55">
        <v>5</v>
      </c>
      <c r="P24" s="54">
        <v>4</v>
      </c>
      <c r="Q24" s="55">
        <v>5</v>
      </c>
      <c r="R24" s="54">
        <v>4</v>
      </c>
      <c r="S24" s="55">
        <v>5</v>
      </c>
      <c r="T24" s="54">
        <v>3</v>
      </c>
      <c r="U24" s="55">
        <v>5</v>
      </c>
      <c r="V24" s="54">
        <v>3</v>
      </c>
      <c r="W24" s="55">
        <v>5</v>
      </c>
      <c r="X24" s="74"/>
      <c r="Y24" s="75"/>
      <c r="Z24" s="54">
        <f>Y25</f>
        <v>4</v>
      </c>
      <c r="AA24" s="55">
        <f>X25</f>
        <v>4</v>
      </c>
      <c r="AB24" s="54">
        <f>Y26</f>
        <v>0</v>
      </c>
      <c r="AC24" s="55">
        <f>X26</f>
        <v>0</v>
      </c>
      <c r="AD24" s="54">
        <f>Y27</f>
        <v>0</v>
      </c>
      <c r="AE24" s="55">
        <f>X27</f>
        <v>0</v>
      </c>
      <c r="AF24" s="54">
        <f>Y28</f>
        <v>0</v>
      </c>
      <c r="AG24" s="55">
        <f>X28</f>
        <v>0</v>
      </c>
      <c r="AH24" s="54">
        <f>Y29</f>
        <v>0</v>
      </c>
      <c r="AI24" s="55">
        <f>X29</f>
        <v>0</v>
      </c>
      <c r="AJ24" s="54">
        <f>Y30</f>
        <v>0</v>
      </c>
      <c r="AK24" s="55">
        <f>X30</f>
        <v>0</v>
      </c>
      <c r="AL24" s="54">
        <f>Y31</f>
        <v>0</v>
      </c>
      <c r="AM24" s="55">
        <f>X31</f>
        <v>0</v>
      </c>
      <c r="AN24" s="54">
        <f>Y32</f>
        <v>0</v>
      </c>
      <c r="AO24" s="55">
        <f>X32</f>
        <v>0</v>
      </c>
      <c r="AP24" s="54">
        <f>Y33</f>
        <v>0</v>
      </c>
      <c r="AQ24" s="55">
        <f>X33</f>
        <v>0</v>
      </c>
      <c r="AR24" s="56">
        <f>SUM(D24,F24,H24,J24,L24,N24,P24,R24,T24,V24,Z24,AB24,AD24,AF24,AH24,AJ24,AL24,AN24,AP24)</f>
        <v>32</v>
      </c>
      <c r="AS24" s="57">
        <f>SUM(E24,G24,I24,K24,M24,O24,Q24,S24,U24,W24,AA24,AC24,AE24,AG24,AI24,AK24,AM24,AO24,AQ24)</f>
        <v>54</v>
      </c>
      <c r="AT24" s="10">
        <f t="shared" si="0"/>
        <v>-22</v>
      </c>
      <c r="AU24" s="32">
        <f t="shared" si="1"/>
        <v>32</v>
      </c>
      <c r="AV24" s="20">
        <f>_xlfn.RANK.EQ(AU24,AU14:AU33)</f>
        <v>12</v>
      </c>
      <c r="AW24" s="58" t="s">
        <v>533</v>
      </c>
    </row>
    <row r="25" spans="1:49" ht="18" customHeight="1" x14ac:dyDescent="0.35">
      <c r="A25" s="33" t="s">
        <v>34</v>
      </c>
      <c r="B25" s="34" t="s">
        <v>12</v>
      </c>
      <c r="C25" s="1">
        <v>12</v>
      </c>
      <c r="D25" s="50">
        <v>4</v>
      </c>
      <c r="E25" s="51">
        <v>5</v>
      </c>
      <c r="F25" s="50">
        <v>5</v>
      </c>
      <c r="G25" s="51">
        <v>4</v>
      </c>
      <c r="H25" s="50">
        <v>5</v>
      </c>
      <c r="I25" s="51">
        <v>3</v>
      </c>
      <c r="J25" s="50">
        <v>5</v>
      </c>
      <c r="K25" s="51">
        <v>4</v>
      </c>
      <c r="L25" s="50">
        <v>4</v>
      </c>
      <c r="M25" s="51">
        <v>5</v>
      </c>
      <c r="N25" s="50">
        <v>3</v>
      </c>
      <c r="O25" s="51">
        <v>5</v>
      </c>
      <c r="P25" s="50">
        <v>5</v>
      </c>
      <c r="Q25" s="51">
        <v>1</v>
      </c>
      <c r="R25" s="50">
        <v>4</v>
      </c>
      <c r="S25" s="51">
        <v>5</v>
      </c>
      <c r="T25" s="50">
        <v>5</v>
      </c>
      <c r="U25" s="51">
        <v>4</v>
      </c>
      <c r="V25" s="50">
        <v>4</v>
      </c>
      <c r="W25" s="51">
        <v>5</v>
      </c>
      <c r="X25" s="50">
        <v>4</v>
      </c>
      <c r="Y25" s="51">
        <v>4</v>
      </c>
      <c r="Z25" s="74"/>
      <c r="AA25" s="75"/>
      <c r="AB25" s="50">
        <f>AA26</f>
        <v>0</v>
      </c>
      <c r="AC25" s="51">
        <f>Z26</f>
        <v>0</v>
      </c>
      <c r="AD25" s="50">
        <f>AA27</f>
        <v>0</v>
      </c>
      <c r="AE25" s="51">
        <f>Z27</f>
        <v>0</v>
      </c>
      <c r="AF25" s="50">
        <f>AA28</f>
        <v>0</v>
      </c>
      <c r="AG25" s="51">
        <f>Z28</f>
        <v>0</v>
      </c>
      <c r="AH25" s="50">
        <f>AA29</f>
        <v>0</v>
      </c>
      <c r="AI25" s="51">
        <f>Z29</f>
        <v>0</v>
      </c>
      <c r="AJ25" s="50">
        <f>AA30</f>
        <v>0</v>
      </c>
      <c r="AK25" s="51">
        <f>Z30</f>
        <v>0</v>
      </c>
      <c r="AL25" s="50">
        <f>AA31</f>
        <v>0</v>
      </c>
      <c r="AM25" s="51">
        <f>Z31</f>
        <v>0</v>
      </c>
      <c r="AN25" s="50">
        <f>AA32</f>
        <v>0</v>
      </c>
      <c r="AO25" s="51">
        <f>Z32</f>
        <v>0</v>
      </c>
      <c r="AP25" s="50">
        <f>AA33</f>
        <v>0</v>
      </c>
      <c r="AQ25" s="51">
        <f>Z33</f>
        <v>0</v>
      </c>
      <c r="AR25" s="56">
        <f>SUM(D25,F25,H25,J25,L25,N25,P25,R25,T25,V25,X25,AB25,AD25,AF25,AH25,AJ25,AL25,AN25,AP25)</f>
        <v>48</v>
      </c>
      <c r="AS25" s="57">
        <f>SUM(E25,G25,I25,K25,M25,O25,Q25,S25,U25,W25,Y25,AC25,AE25,AG25,AI25,AK25,AM25,AO25,AQ25)</f>
        <v>45</v>
      </c>
      <c r="AT25" s="9">
        <f t="shared" si="0"/>
        <v>3</v>
      </c>
      <c r="AU25" s="35">
        <f t="shared" si="1"/>
        <v>48</v>
      </c>
      <c r="AV25" s="18">
        <f>_xlfn.RANK.EQ(AU25,AU14:AU33)</f>
        <v>5</v>
      </c>
      <c r="AW25" s="59" t="s">
        <v>526</v>
      </c>
    </row>
    <row r="26" spans="1:49" ht="18" hidden="1" customHeight="1" x14ac:dyDescent="0.35">
      <c r="A26" s="33"/>
      <c r="B26" s="34"/>
      <c r="C26" s="1">
        <v>13</v>
      </c>
      <c r="D26" s="50"/>
      <c r="E26" s="51"/>
      <c r="F26" s="50"/>
      <c r="G26" s="51"/>
      <c r="H26" s="50"/>
      <c r="I26" s="51"/>
      <c r="J26" s="50"/>
      <c r="K26" s="51"/>
      <c r="L26" s="50"/>
      <c r="M26" s="51"/>
      <c r="N26" s="50"/>
      <c r="O26" s="51"/>
      <c r="P26" s="50"/>
      <c r="Q26" s="51"/>
      <c r="R26" s="50"/>
      <c r="S26" s="51"/>
      <c r="T26" s="50"/>
      <c r="U26" s="51"/>
      <c r="V26" s="50"/>
      <c r="W26" s="51"/>
      <c r="X26" s="50"/>
      <c r="Y26" s="51"/>
      <c r="Z26" s="50"/>
      <c r="AA26" s="51"/>
      <c r="AB26" s="74"/>
      <c r="AC26" s="75"/>
      <c r="AD26" s="50">
        <f>AC27</f>
        <v>0</v>
      </c>
      <c r="AE26" s="51">
        <f>AB27</f>
        <v>0</v>
      </c>
      <c r="AF26" s="50">
        <f>AC28</f>
        <v>0</v>
      </c>
      <c r="AG26" s="51">
        <f>AB28</f>
        <v>0</v>
      </c>
      <c r="AH26" s="50">
        <f>AC29</f>
        <v>0</v>
      </c>
      <c r="AI26" s="51">
        <f>AB29</f>
        <v>0</v>
      </c>
      <c r="AJ26" s="50">
        <f>AC30</f>
        <v>0</v>
      </c>
      <c r="AK26" s="51">
        <f>AB30</f>
        <v>0</v>
      </c>
      <c r="AL26" s="50">
        <f>AC31</f>
        <v>0</v>
      </c>
      <c r="AM26" s="51">
        <f>AB31</f>
        <v>0</v>
      </c>
      <c r="AN26" s="50">
        <f>AC32</f>
        <v>0</v>
      </c>
      <c r="AO26" s="51">
        <f>AB32</f>
        <v>0</v>
      </c>
      <c r="AP26" s="50">
        <f>AC33</f>
        <v>0</v>
      </c>
      <c r="AQ26" s="51">
        <f>AB33</f>
        <v>0</v>
      </c>
      <c r="AR26" s="56">
        <f>SUM(D26,F26,H26,J26,L26,N26,P26,R26,T26,V26,X26,Z26,AD26,AF26,AH26,AJ26,AL26,AN26,AP26)</f>
        <v>0</v>
      </c>
      <c r="AS26" s="57">
        <f>SUM(E26,G26,I26,K26,M26,O26,Q26,S26,U26,W26,Y26,AA26,AE26,AG26,AI26,AK26,AM26,AO26,AQ26)</f>
        <v>0</v>
      </c>
      <c r="AT26" s="9">
        <f t="shared" si="0"/>
        <v>0</v>
      </c>
      <c r="AU26" s="35">
        <f t="shared" si="1"/>
        <v>0</v>
      </c>
      <c r="AV26" s="18">
        <f>_xlfn.RANK.EQ(AU26,AU14:AU33)</f>
        <v>13</v>
      </c>
      <c r="AW26" s="59"/>
    </row>
    <row r="27" spans="1:49" ht="18" hidden="1" customHeight="1" x14ac:dyDescent="0.35">
      <c r="A27" s="33"/>
      <c r="B27" s="34"/>
      <c r="C27" s="1">
        <v>14</v>
      </c>
      <c r="D27" s="50"/>
      <c r="E27" s="51"/>
      <c r="F27" s="50"/>
      <c r="G27" s="51"/>
      <c r="H27" s="50"/>
      <c r="I27" s="51"/>
      <c r="J27" s="50"/>
      <c r="K27" s="51"/>
      <c r="L27" s="50"/>
      <c r="M27" s="51"/>
      <c r="N27" s="50"/>
      <c r="O27" s="51"/>
      <c r="P27" s="50"/>
      <c r="Q27" s="51"/>
      <c r="R27" s="50"/>
      <c r="S27" s="51"/>
      <c r="T27" s="50"/>
      <c r="U27" s="51"/>
      <c r="V27" s="50"/>
      <c r="W27" s="51"/>
      <c r="X27" s="50"/>
      <c r="Y27" s="51"/>
      <c r="Z27" s="50"/>
      <c r="AA27" s="51"/>
      <c r="AB27" s="50"/>
      <c r="AC27" s="51"/>
      <c r="AD27" s="74"/>
      <c r="AE27" s="75"/>
      <c r="AF27" s="50">
        <f>AE28</f>
        <v>0</v>
      </c>
      <c r="AG27" s="51">
        <f>AD28</f>
        <v>0</v>
      </c>
      <c r="AH27" s="50">
        <f>AE29</f>
        <v>0</v>
      </c>
      <c r="AI27" s="51">
        <f>AD29</f>
        <v>0</v>
      </c>
      <c r="AJ27" s="50">
        <f>AE30</f>
        <v>0</v>
      </c>
      <c r="AK27" s="51">
        <f>AD30</f>
        <v>0</v>
      </c>
      <c r="AL27" s="50">
        <f>AE31</f>
        <v>0</v>
      </c>
      <c r="AM27" s="51">
        <f>AD31</f>
        <v>0</v>
      </c>
      <c r="AN27" s="50">
        <f>AE32</f>
        <v>0</v>
      </c>
      <c r="AO27" s="51">
        <f>AD32</f>
        <v>0</v>
      </c>
      <c r="AP27" s="50">
        <f>AE33</f>
        <v>0</v>
      </c>
      <c r="AQ27" s="51">
        <f>AD33</f>
        <v>0</v>
      </c>
      <c r="AR27" s="56">
        <f>SUM(D27,F27,H27,J27,L27,N27,P27,R27,T27,V27,X27,Z27,AB27,AF27,AH27,AJ27,AL27,AN27,AP27)</f>
        <v>0</v>
      </c>
      <c r="AS27" s="57">
        <f>SUM(E27,G27,I27,K27,M27,O27,Q27,S27,U27,W27,Y27,AA27,AC27,AG27,AI27,AK27,AM27,AO27,AQ27)</f>
        <v>0</v>
      </c>
      <c r="AT27" s="9">
        <f t="shared" si="0"/>
        <v>0</v>
      </c>
      <c r="AU27" s="35">
        <f t="shared" si="1"/>
        <v>0</v>
      </c>
      <c r="AV27" s="18">
        <f>_xlfn.RANK.EQ(AU27,AU14:AU33)</f>
        <v>13</v>
      </c>
      <c r="AW27" s="59"/>
    </row>
    <row r="28" spans="1:49" ht="18" hidden="1" customHeight="1" x14ac:dyDescent="0.35">
      <c r="A28" s="30"/>
      <c r="B28" s="31"/>
      <c r="C28" s="1">
        <v>15</v>
      </c>
      <c r="D28" s="50"/>
      <c r="E28" s="51"/>
      <c r="F28" s="50"/>
      <c r="G28" s="51"/>
      <c r="H28" s="50"/>
      <c r="I28" s="51"/>
      <c r="J28" s="50"/>
      <c r="K28" s="51"/>
      <c r="L28" s="50"/>
      <c r="M28" s="51"/>
      <c r="N28" s="50"/>
      <c r="O28" s="51"/>
      <c r="P28" s="50"/>
      <c r="Q28" s="51"/>
      <c r="R28" s="50"/>
      <c r="S28" s="51"/>
      <c r="T28" s="50"/>
      <c r="U28" s="51"/>
      <c r="V28" s="50"/>
      <c r="W28" s="51"/>
      <c r="X28" s="50"/>
      <c r="Y28" s="51"/>
      <c r="Z28" s="50"/>
      <c r="AA28" s="51"/>
      <c r="AB28" s="50"/>
      <c r="AC28" s="51"/>
      <c r="AD28" s="50"/>
      <c r="AE28" s="51"/>
      <c r="AF28" s="70"/>
      <c r="AG28" s="71"/>
      <c r="AH28" s="50">
        <f>AG29</f>
        <v>0</v>
      </c>
      <c r="AI28" s="51">
        <f>AF29</f>
        <v>0</v>
      </c>
      <c r="AJ28" s="50">
        <f>AG30</f>
        <v>0</v>
      </c>
      <c r="AK28" s="51">
        <f>AF30</f>
        <v>0</v>
      </c>
      <c r="AL28" s="50">
        <f>AG31</f>
        <v>0</v>
      </c>
      <c r="AM28" s="51">
        <f>AF31</f>
        <v>0</v>
      </c>
      <c r="AN28" s="50">
        <f>AG32</f>
        <v>0</v>
      </c>
      <c r="AO28" s="51">
        <f>AF32</f>
        <v>0</v>
      </c>
      <c r="AP28" s="50">
        <f>AG33</f>
        <v>0</v>
      </c>
      <c r="AQ28" s="51">
        <f>AF33</f>
        <v>0</v>
      </c>
      <c r="AR28" s="56">
        <f>SUM(D28,F28,H28,J28,L28,N28,P28,R28,T28,V28,X28,Z28,AB28,AD28,AH28,AJ28,AL28,AN28,AP28)</f>
        <v>0</v>
      </c>
      <c r="AS28" s="57">
        <f>SUM(E28,G28,I28,K28,M28,O28,Q28,S28,U28,W28,Y28,AA28,AC28,AE28,AI28,AK28,AM28,AO28,AQ28)</f>
        <v>0</v>
      </c>
      <c r="AT28" s="9">
        <f t="shared" si="0"/>
        <v>0</v>
      </c>
      <c r="AU28" s="35">
        <f t="shared" si="1"/>
        <v>0</v>
      </c>
      <c r="AV28" s="18">
        <f>_xlfn.RANK.EQ(AU28,AU14:AU33)</f>
        <v>13</v>
      </c>
      <c r="AW28" s="7"/>
    </row>
    <row r="29" spans="1:49" ht="18" hidden="1" customHeight="1" x14ac:dyDescent="0.35">
      <c r="A29" s="33"/>
      <c r="B29" s="34"/>
      <c r="C29" s="1">
        <v>16</v>
      </c>
      <c r="D29" s="50"/>
      <c r="E29" s="51"/>
      <c r="F29" s="50"/>
      <c r="G29" s="51"/>
      <c r="H29" s="50"/>
      <c r="I29" s="51"/>
      <c r="J29" s="50"/>
      <c r="K29" s="51"/>
      <c r="L29" s="50"/>
      <c r="M29" s="51"/>
      <c r="N29" s="50"/>
      <c r="O29" s="51"/>
      <c r="P29" s="50"/>
      <c r="Q29" s="51"/>
      <c r="R29" s="50"/>
      <c r="S29" s="51"/>
      <c r="T29" s="50"/>
      <c r="U29" s="51"/>
      <c r="V29" s="50"/>
      <c r="W29" s="51"/>
      <c r="X29" s="50"/>
      <c r="Y29" s="51"/>
      <c r="Z29" s="50"/>
      <c r="AA29" s="51"/>
      <c r="AB29" s="50"/>
      <c r="AC29" s="51"/>
      <c r="AD29" s="50"/>
      <c r="AE29" s="51"/>
      <c r="AF29" s="50"/>
      <c r="AG29" s="51"/>
      <c r="AH29" s="70"/>
      <c r="AI29" s="71"/>
      <c r="AJ29" s="50">
        <f>AI30</f>
        <v>0</v>
      </c>
      <c r="AK29" s="51">
        <f>AH30</f>
        <v>0</v>
      </c>
      <c r="AL29" s="50">
        <f>AI31</f>
        <v>0</v>
      </c>
      <c r="AM29" s="51">
        <f>AH31</f>
        <v>0</v>
      </c>
      <c r="AN29" s="50">
        <f>AI32</f>
        <v>0</v>
      </c>
      <c r="AO29" s="51">
        <f>AH32</f>
        <v>0</v>
      </c>
      <c r="AP29" s="50">
        <f>AI33</f>
        <v>0</v>
      </c>
      <c r="AQ29" s="51">
        <f>AH33</f>
        <v>0</v>
      </c>
      <c r="AR29" s="56">
        <f>SUM(D29,F29,H29,J29,L29,N29,P29,R29,T29,V29,X29,Z29,AB29,AD29,AF29,AJ29,AL29,AN29,AP29)</f>
        <v>0</v>
      </c>
      <c r="AS29" s="57">
        <f>SUM(E29,G29,I29,K29,M29,O29,Q29,S29,U29,W29,Y29,AA29,AC29,AE29,AG29,AK29,AM29,AO29,AQ29)</f>
        <v>0</v>
      </c>
      <c r="AT29" s="9">
        <f t="shared" si="0"/>
        <v>0</v>
      </c>
      <c r="AU29" s="35">
        <f t="shared" si="1"/>
        <v>0</v>
      </c>
      <c r="AV29" s="18">
        <f>_xlfn.RANK.EQ(AU29,AU14:AU33)</f>
        <v>13</v>
      </c>
      <c r="AW29" s="7"/>
    </row>
    <row r="30" spans="1:49" ht="18" hidden="1" customHeight="1" x14ac:dyDescent="0.35">
      <c r="A30" s="33"/>
      <c r="B30" s="34"/>
      <c r="C30" s="1">
        <v>17</v>
      </c>
      <c r="D30" s="50"/>
      <c r="E30" s="51"/>
      <c r="F30" s="50"/>
      <c r="G30" s="51"/>
      <c r="H30" s="50"/>
      <c r="I30" s="51"/>
      <c r="J30" s="50"/>
      <c r="K30" s="51"/>
      <c r="L30" s="50"/>
      <c r="M30" s="51"/>
      <c r="N30" s="50"/>
      <c r="O30" s="51"/>
      <c r="P30" s="50"/>
      <c r="Q30" s="51"/>
      <c r="R30" s="50"/>
      <c r="S30" s="51"/>
      <c r="T30" s="50"/>
      <c r="U30" s="51"/>
      <c r="V30" s="50"/>
      <c r="W30" s="51"/>
      <c r="X30" s="50"/>
      <c r="Y30" s="51"/>
      <c r="Z30" s="50"/>
      <c r="AA30" s="51"/>
      <c r="AB30" s="50"/>
      <c r="AC30" s="51"/>
      <c r="AD30" s="50"/>
      <c r="AE30" s="51"/>
      <c r="AF30" s="50"/>
      <c r="AG30" s="51"/>
      <c r="AH30" s="50"/>
      <c r="AI30" s="51"/>
      <c r="AJ30" s="70"/>
      <c r="AK30" s="71"/>
      <c r="AL30" s="50">
        <f>AK31</f>
        <v>0</v>
      </c>
      <c r="AM30" s="51">
        <f>AJ31</f>
        <v>0</v>
      </c>
      <c r="AN30" s="50">
        <f>AK32</f>
        <v>0</v>
      </c>
      <c r="AO30" s="51">
        <f>AJ32</f>
        <v>0</v>
      </c>
      <c r="AP30" s="50">
        <f>AK33</f>
        <v>0</v>
      </c>
      <c r="AQ30" s="51">
        <f>AJ33</f>
        <v>0</v>
      </c>
      <c r="AR30" s="56">
        <f>SUM(D30,F30,H30,J30,L30,N30,P30,R30,T30,V30,X30,Z30,AB30,AD30,AF30,AH30,AL30,AN30,AP30)</f>
        <v>0</v>
      </c>
      <c r="AS30" s="57">
        <f>SUM(E30,G30,I30,K30,M30,O30,Q30,S30,U30,W30,Y30,AA30,AC30,AE30,AG30,AI30,AM30,AO30,AQ30)</f>
        <v>0</v>
      </c>
      <c r="AT30" s="9">
        <f t="shared" si="0"/>
        <v>0</v>
      </c>
      <c r="AU30" s="35">
        <f t="shared" si="1"/>
        <v>0</v>
      </c>
      <c r="AV30" s="18">
        <f>_xlfn.RANK.EQ(AU30,AU14:AU33)</f>
        <v>13</v>
      </c>
      <c r="AW30" s="7"/>
    </row>
    <row r="31" spans="1:49" ht="18" hidden="1" customHeight="1" x14ac:dyDescent="0.35">
      <c r="A31" s="33"/>
      <c r="B31" s="34"/>
      <c r="C31" s="1">
        <v>18</v>
      </c>
      <c r="D31" s="50"/>
      <c r="E31" s="51"/>
      <c r="F31" s="50"/>
      <c r="G31" s="51"/>
      <c r="H31" s="50"/>
      <c r="I31" s="51"/>
      <c r="J31" s="50"/>
      <c r="K31" s="51"/>
      <c r="L31" s="50"/>
      <c r="M31" s="51"/>
      <c r="N31" s="50"/>
      <c r="O31" s="51"/>
      <c r="P31" s="50"/>
      <c r="Q31" s="51"/>
      <c r="R31" s="50"/>
      <c r="S31" s="51"/>
      <c r="T31" s="50"/>
      <c r="U31" s="51"/>
      <c r="V31" s="50"/>
      <c r="W31" s="51"/>
      <c r="X31" s="50"/>
      <c r="Y31" s="51"/>
      <c r="Z31" s="50"/>
      <c r="AA31" s="51"/>
      <c r="AB31" s="50"/>
      <c r="AC31" s="51"/>
      <c r="AD31" s="50"/>
      <c r="AE31" s="51"/>
      <c r="AF31" s="50"/>
      <c r="AG31" s="51"/>
      <c r="AH31" s="50"/>
      <c r="AI31" s="51"/>
      <c r="AJ31" s="50"/>
      <c r="AK31" s="51"/>
      <c r="AL31" s="70"/>
      <c r="AM31" s="71"/>
      <c r="AN31" s="50">
        <f>AM32</f>
        <v>0</v>
      </c>
      <c r="AO31" s="51">
        <f>AL32</f>
        <v>0</v>
      </c>
      <c r="AP31" s="50">
        <f>AM33</f>
        <v>0</v>
      </c>
      <c r="AQ31" s="51">
        <f>AL33</f>
        <v>0</v>
      </c>
      <c r="AR31" s="56">
        <f>SUM(D31,F31,H31,J31,L31,N31,P31,R31,T31,V31,X31,Z31,AB31,AD31,AF31,AH31,AJ31,AN31,AP31)</f>
        <v>0</v>
      </c>
      <c r="AS31" s="57">
        <f>SUM(E31,G31,I31,K31,M31,O31,Q31,S31,U31,W31,Y31,AA31,AC31,AE31,AG31,AI31,AK31,AO31,AQ31)</f>
        <v>0</v>
      </c>
      <c r="AT31" s="9">
        <f t="shared" si="0"/>
        <v>0</v>
      </c>
      <c r="AU31" s="35">
        <f t="shared" si="1"/>
        <v>0</v>
      </c>
      <c r="AV31" s="18">
        <f>_xlfn.RANK.EQ(AU31,AU14:AU33)</f>
        <v>13</v>
      </c>
      <c r="AW31" s="7"/>
    </row>
    <row r="32" spans="1:49" ht="18" hidden="1" customHeight="1" x14ac:dyDescent="0.35">
      <c r="A32" s="33"/>
      <c r="B32" s="34"/>
      <c r="C32" s="1">
        <v>19</v>
      </c>
      <c r="D32" s="50"/>
      <c r="E32" s="51"/>
      <c r="F32" s="50"/>
      <c r="G32" s="51"/>
      <c r="H32" s="50"/>
      <c r="I32" s="51"/>
      <c r="J32" s="50"/>
      <c r="K32" s="51"/>
      <c r="L32" s="50"/>
      <c r="M32" s="51"/>
      <c r="N32" s="50"/>
      <c r="O32" s="51"/>
      <c r="P32" s="50"/>
      <c r="Q32" s="51"/>
      <c r="R32" s="50"/>
      <c r="S32" s="51"/>
      <c r="T32" s="50"/>
      <c r="U32" s="51"/>
      <c r="V32" s="50"/>
      <c r="W32" s="51"/>
      <c r="X32" s="50"/>
      <c r="Y32" s="51"/>
      <c r="Z32" s="50"/>
      <c r="AA32" s="51"/>
      <c r="AB32" s="50"/>
      <c r="AC32" s="51"/>
      <c r="AD32" s="50"/>
      <c r="AE32" s="51"/>
      <c r="AF32" s="50"/>
      <c r="AG32" s="51"/>
      <c r="AH32" s="50"/>
      <c r="AI32" s="51"/>
      <c r="AJ32" s="50"/>
      <c r="AK32" s="51"/>
      <c r="AL32" s="50"/>
      <c r="AM32" s="51"/>
      <c r="AN32" s="70"/>
      <c r="AO32" s="71"/>
      <c r="AP32" s="50">
        <f>AO33</f>
        <v>0</v>
      </c>
      <c r="AQ32" s="51">
        <f>AN33</f>
        <v>0</v>
      </c>
      <c r="AR32" s="56">
        <f>SUM(D32,F32,H32,J32,L32,N32,P32,R32,T32,V32,X32,Z32,AB32,AD32,AF32,AH32,AJ32,AL32,AP32)</f>
        <v>0</v>
      </c>
      <c r="AS32" s="57">
        <f>SUM(E32,G32,I32,K32,M32,O32,Q32,S32,U32,W32,Y32,AA32,AC32,AE32,AG32,AI32,AK32,AM32,AQ32)</f>
        <v>0</v>
      </c>
      <c r="AT32" s="9">
        <f t="shared" si="0"/>
        <v>0</v>
      </c>
      <c r="AU32" s="35">
        <f t="shared" si="1"/>
        <v>0</v>
      </c>
      <c r="AV32" s="18">
        <f>_xlfn.RANK.EQ(AU32,AU14:AU33)</f>
        <v>13</v>
      </c>
      <c r="AW32" s="7"/>
    </row>
    <row r="33" spans="1:49" ht="18" hidden="1" customHeight="1" x14ac:dyDescent="0.35">
      <c r="A33" s="33"/>
      <c r="B33" s="34"/>
      <c r="C33" s="1">
        <v>20</v>
      </c>
      <c r="D33" s="50"/>
      <c r="E33" s="51"/>
      <c r="F33" s="50"/>
      <c r="G33" s="51"/>
      <c r="H33" s="50"/>
      <c r="I33" s="51"/>
      <c r="J33" s="50"/>
      <c r="K33" s="51"/>
      <c r="L33" s="50"/>
      <c r="M33" s="51"/>
      <c r="N33" s="50"/>
      <c r="O33" s="51"/>
      <c r="P33" s="50"/>
      <c r="Q33" s="51"/>
      <c r="R33" s="50"/>
      <c r="S33" s="51"/>
      <c r="T33" s="50"/>
      <c r="U33" s="51"/>
      <c r="V33" s="50"/>
      <c r="W33" s="51"/>
      <c r="X33" s="50"/>
      <c r="Y33" s="51"/>
      <c r="Z33" s="50"/>
      <c r="AA33" s="51"/>
      <c r="AB33" s="50"/>
      <c r="AC33" s="51"/>
      <c r="AD33" s="50"/>
      <c r="AE33" s="51"/>
      <c r="AF33" s="50"/>
      <c r="AG33" s="51"/>
      <c r="AH33" s="50"/>
      <c r="AI33" s="51"/>
      <c r="AJ33" s="50"/>
      <c r="AK33" s="51"/>
      <c r="AL33" s="50"/>
      <c r="AM33" s="51"/>
      <c r="AN33" s="50"/>
      <c r="AO33" s="51"/>
      <c r="AP33" s="70"/>
      <c r="AQ33" s="71"/>
      <c r="AR33" s="56">
        <f>SUM(D33,F33,H33,J33,L33,N33,P33,R33,T33,V33,X33,Z33,AB33,AD33,AF33,AH33,AJ33,AL33,AN33)</f>
        <v>0</v>
      </c>
      <c r="AS33" s="57">
        <f>SUM(E33,G33,I33,K33,M33,O33,Q33,S33,U33,W33,Y33,AA33,AC33,AE33,AG33,AI33,AK33,AM33,AO33)</f>
        <v>0</v>
      </c>
      <c r="AT33" s="9">
        <f t="shared" si="0"/>
        <v>0</v>
      </c>
      <c r="AU33" s="35">
        <f t="shared" si="1"/>
        <v>0</v>
      </c>
      <c r="AV33" s="18">
        <f>_xlfn.RANK.EQ(AU33,AU14:AU33)</f>
        <v>13</v>
      </c>
      <c r="AW33" s="7"/>
    </row>
    <row r="34" spans="1:49" ht="18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7"/>
    </row>
    <row r="35" spans="1:49" ht="14" x14ac:dyDescent="0.3">
      <c r="A35" s="72" t="s">
        <v>512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38"/>
      <c r="M35" s="38"/>
      <c r="N35" s="38"/>
      <c r="O35" s="38"/>
      <c r="P35" s="38"/>
      <c r="Q35" s="38"/>
      <c r="R35" s="73" t="s">
        <v>513</v>
      </c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</row>
    <row r="36" spans="1:49" ht="14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7"/>
    </row>
    <row r="37" spans="1:49" ht="14" x14ac:dyDescent="0.3">
      <c r="A37" s="14" t="s">
        <v>38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"/>
    </row>
    <row r="38" spans="1:49" ht="14" x14ac:dyDescent="0.3">
      <c r="A38" s="14" t="s">
        <v>39</v>
      </c>
      <c r="B38" s="39" t="s">
        <v>40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7"/>
    </row>
    <row r="39" spans="1:49" ht="14" x14ac:dyDescent="0.3">
      <c r="A39" s="14" t="s">
        <v>41</v>
      </c>
      <c r="B39" s="39" t="s">
        <v>511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7"/>
    </row>
    <row r="40" spans="1:49" ht="14" x14ac:dyDescent="0.3">
      <c r="A40" s="14" t="s">
        <v>42</v>
      </c>
      <c r="B40" s="39" t="s">
        <v>40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7"/>
    </row>
    <row r="41" spans="1:49" ht="14" x14ac:dyDescent="0.3">
      <c r="A41" s="14" t="s">
        <v>43</v>
      </c>
      <c r="B41" s="39" t="s">
        <v>511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7"/>
    </row>
    <row r="42" spans="1:49" ht="14" x14ac:dyDescent="0.3">
      <c r="A42" s="14" t="s">
        <v>44</v>
      </c>
      <c r="B42" s="14" t="s">
        <v>514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7"/>
    </row>
    <row r="43" spans="1:49" ht="14" x14ac:dyDescent="0.3">
      <c r="A43" s="14" t="s">
        <v>45</v>
      </c>
      <c r="B43" s="39" t="s">
        <v>510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7"/>
    </row>
    <row r="44" spans="1:49" ht="14" x14ac:dyDescent="0.3">
      <c r="A44" s="14" t="s">
        <v>46</v>
      </c>
      <c r="B44" s="14" t="s">
        <v>47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7"/>
    </row>
    <row r="45" spans="1:49" ht="13" customHeight="1" x14ac:dyDescent="0.3">
      <c r="B45" s="14" t="s">
        <v>514</v>
      </c>
    </row>
    <row r="46" spans="1:49" ht="13" customHeight="1" x14ac:dyDescent="0.3"/>
    <row r="47" spans="1:49" ht="13" customHeight="1" x14ac:dyDescent="0.3"/>
    <row r="48" spans="1:49" ht="13" customHeight="1" x14ac:dyDescent="0.3"/>
    <row r="49" ht="13" customHeight="1" x14ac:dyDescent="0.3"/>
  </sheetData>
  <mergeCells count="55">
    <mergeCell ref="B12:AW12"/>
    <mergeCell ref="A1:AW1"/>
    <mergeCell ref="B2:AU2"/>
    <mergeCell ref="B3:AU3"/>
    <mergeCell ref="B4:AU4"/>
    <mergeCell ref="B5:AW5"/>
    <mergeCell ref="B6:AW6"/>
    <mergeCell ref="B7:AW7"/>
    <mergeCell ref="B8:AW8"/>
    <mergeCell ref="B9:AW9"/>
    <mergeCell ref="B10:AW10"/>
    <mergeCell ref="B11:AW11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T22:U22"/>
    <mergeCell ref="AN13:AO13"/>
    <mergeCell ref="AP13:AQ13"/>
    <mergeCell ref="AR13:AS13"/>
    <mergeCell ref="D14:E14"/>
    <mergeCell ref="F15:G15"/>
    <mergeCell ref="H16:I16"/>
    <mergeCell ref="AL13:AM13"/>
    <mergeCell ref="AJ13:AK13"/>
    <mergeCell ref="AH13:AI13"/>
    <mergeCell ref="AF13:AG13"/>
    <mergeCell ref="AB13:AC13"/>
    <mergeCell ref="AD13:AE13"/>
    <mergeCell ref="P13:Q13"/>
    <mergeCell ref="R13:S13"/>
    <mergeCell ref="T13:U13"/>
    <mergeCell ref="J17:K17"/>
    <mergeCell ref="L18:M18"/>
    <mergeCell ref="N19:O19"/>
    <mergeCell ref="P20:Q20"/>
    <mergeCell ref="R21:S21"/>
    <mergeCell ref="AP33:AQ33"/>
    <mergeCell ref="A35:K35"/>
    <mergeCell ref="V23:W23"/>
    <mergeCell ref="X24:Y24"/>
    <mergeCell ref="Z25:AA25"/>
    <mergeCell ref="AB26:AC26"/>
    <mergeCell ref="AD27:AE27"/>
    <mergeCell ref="AF28:AG28"/>
    <mergeCell ref="AH29:AI29"/>
    <mergeCell ref="AJ30:AK30"/>
    <mergeCell ref="AL31:AM31"/>
    <mergeCell ref="AN32:AO32"/>
    <mergeCell ref="R35:AI35"/>
  </mergeCells>
  <conditionalFormatting sqref="F14:AD14 AF14:AQ14 D14:D26 H15:AQ15 E15:F33 J16:N16 G16:H18 M17:R17 T17:AQ17 I17:J20 L18 N18:AQ18 P19:AQ19 K19:N33 R20:AQ20 O20:P33 I21 T21:AQ21 Q21:R33 V22:AQ22 I22:J33 S22:T33 X23:AQ23 U23:V33 Z24:AQ24 W24:X33 AB25:AQ25 Y25:Z33 AD26:AQ26 AA26:AB33 AF27:AQ27 AC27:AD33 AH28:AQ28 D28:D33 AE28:AF33 AJ29:AQ29 AG29:AH33 AL30:AQ30 AI30:AJ33 AN31:AQ31 AK31:AL33 AP32:AQ32 AM32:AN33 AO33:AP33 P16:AQ16 G20:H33 G19">
    <cfRule type="cellIs" dxfId="0" priority="1" stopIfTrue="1" operator="equal">
      <formula>0</formula>
    </cfRule>
  </conditionalFormatting>
  <printOptions horizontalCentered="1"/>
  <pageMargins left="0.19685039370078741" right="0.19685039370078741" top="0.39370078740157483" bottom="0.39370078740157483" header="0.39370078740157483" footer="0.39370078740157483"/>
  <pageSetup paperSize="9" scale="80" fitToWidth="0" fitToHeight="0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FAC2-06C8-4AFD-9645-7860C8363942}">
  <dimension ref="A1:AMJ58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8.58203125" style="39" customWidth="1"/>
    <col min="4" max="4" width="0.58203125" style="39" customWidth="1"/>
    <col min="5" max="5" width="8.58203125" style="39" customWidth="1"/>
    <col min="6" max="6" width="0.58203125" style="39" customWidth="1"/>
    <col min="7" max="7" width="8.58203125" style="39" customWidth="1"/>
    <col min="8" max="8" width="0.58203125" style="39" customWidth="1"/>
    <col min="9" max="9" width="8.58203125" style="39" customWidth="1"/>
    <col min="10" max="10" width="0.58203125" style="39" customWidth="1"/>
    <col min="11" max="11" width="8.58203125" style="39" customWidth="1"/>
    <col min="12" max="12" width="0.58203125" style="39" customWidth="1"/>
    <col min="13" max="13" width="8.58203125" style="39" customWidth="1"/>
    <col min="14" max="14" width="0.58203125" style="39" customWidth="1"/>
    <col min="15" max="15" width="8.58203125" style="39" customWidth="1"/>
    <col min="16" max="16" width="9.08203125" style="39" customWidth="1"/>
    <col min="17" max="1024" width="8.58203125" style="39" customWidth="1"/>
  </cols>
  <sheetData>
    <row r="1" spans="1:17" ht="14" x14ac:dyDescent="0.3">
      <c r="B1" s="39" t="s">
        <v>48</v>
      </c>
      <c r="C1" s="38" t="s">
        <v>49</v>
      </c>
      <c r="G1" s="39" t="s">
        <v>50</v>
      </c>
      <c r="K1" s="39" t="s">
        <v>51</v>
      </c>
      <c r="Q1" s="39" t="s">
        <v>52</v>
      </c>
    </row>
    <row r="2" spans="1:17" ht="14" x14ac:dyDescent="0.3">
      <c r="A2" s="40" t="s">
        <v>53</v>
      </c>
      <c r="B2" s="40"/>
      <c r="C2" s="41" t="s">
        <v>54</v>
      </c>
      <c r="D2" s="40"/>
      <c r="E2" s="40" t="s">
        <v>55</v>
      </c>
      <c r="F2" s="40"/>
      <c r="G2" s="40" t="s">
        <v>56</v>
      </c>
      <c r="H2" s="40"/>
      <c r="I2" s="40" t="s">
        <v>57</v>
      </c>
      <c r="J2" s="40"/>
      <c r="K2" s="40" t="s">
        <v>58</v>
      </c>
      <c r="L2" s="40"/>
      <c r="M2" s="40" t="s">
        <v>59</v>
      </c>
      <c r="N2" s="40"/>
      <c r="O2" s="40"/>
    </row>
    <row r="3" spans="1:17" ht="21" customHeight="1" x14ac:dyDescent="0.3">
      <c r="A3" s="40" t="s">
        <v>60</v>
      </c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7" ht="14" x14ac:dyDescent="0.3"/>
    <row r="5" spans="1:17" ht="14" x14ac:dyDescent="0.3"/>
    <row r="6" spans="1:17" ht="14" x14ac:dyDescent="0.3">
      <c r="C6" s="38" t="s">
        <v>61</v>
      </c>
      <c r="G6" s="39" t="s">
        <v>62</v>
      </c>
      <c r="K6" s="39" t="s">
        <v>63</v>
      </c>
    </row>
    <row r="7" spans="1:17" ht="14" x14ac:dyDescent="0.3">
      <c r="A7" s="40" t="s">
        <v>53</v>
      </c>
      <c r="B7" s="40"/>
      <c r="C7" s="41" t="s">
        <v>54</v>
      </c>
      <c r="D7" s="40"/>
      <c r="E7" s="40" t="s">
        <v>64</v>
      </c>
      <c r="F7" s="40"/>
      <c r="G7" s="40" t="s">
        <v>65</v>
      </c>
      <c r="H7" s="40"/>
      <c r="I7" s="40" t="s">
        <v>57</v>
      </c>
      <c r="J7" s="40"/>
      <c r="K7" s="40" t="s">
        <v>66</v>
      </c>
      <c r="L7" s="40"/>
      <c r="M7" s="40" t="s">
        <v>58</v>
      </c>
      <c r="N7" s="40"/>
      <c r="O7" s="40" t="s">
        <v>67</v>
      </c>
    </row>
    <row r="8" spans="1:17" ht="21" customHeight="1" x14ac:dyDescent="0.3">
      <c r="A8" s="40" t="s">
        <v>60</v>
      </c>
      <c r="B8" s="40"/>
      <c r="C8" s="41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7" ht="9" customHeight="1" x14ac:dyDescent="0.3"/>
    <row r="10" spans="1:17" ht="14" x14ac:dyDescent="0.3">
      <c r="A10" s="40" t="s">
        <v>53</v>
      </c>
      <c r="B10" s="40"/>
      <c r="C10" s="41" t="s">
        <v>68</v>
      </c>
      <c r="D10" s="40"/>
      <c r="E10" s="40" t="s">
        <v>69</v>
      </c>
      <c r="F10" s="40"/>
      <c r="G10" s="40" t="s">
        <v>59</v>
      </c>
      <c r="H10" s="40"/>
      <c r="I10" s="40"/>
      <c r="J10" s="40"/>
      <c r="K10" s="40"/>
      <c r="L10" s="40"/>
      <c r="M10" s="40"/>
      <c r="N10" s="40"/>
      <c r="O10" s="40"/>
    </row>
    <row r="11" spans="1:17" ht="21" customHeight="1" x14ac:dyDescent="0.3">
      <c r="A11" s="40" t="s">
        <v>60</v>
      </c>
      <c r="B11" s="40"/>
      <c r="C11" s="41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7" ht="14" x14ac:dyDescent="0.3"/>
    <row r="13" spans="1:17" ht="14" x14ac:dyDescent="0.3"/>
    <row r="14" spans="1:17" ht="14" x14ac:dyDescent="0.3">
      <c r="C14" s="38" t="s">
        <v>70</v>
      </c>
      <c r="G14" s="39" t="s">
        <v>71</v>
      </c>
      <c r="K14" s="39" t="s">
        <v>72</v>
      </c>
    </row>
    <row r="15" spans="1:17" ht="14" x14ac:dyDescent="0.3">
      <c r="A15" s="40" t="s">
        <v>53</v>
      </c>
      <c r="B15" s="40"/>
      <c r="C15" s="42" t="s">
        <v>54</v>
      </c>
      <c r="D15" s="43"/>
      <c r="E15" s="43" t="s">
        <v>55</v>
      </c>
      <c r="F15" s="43"/>
      <c r="G15" s="43" t="s">
        <v>73</v>
      </c>
      <c r="H15" s="43"/>
      <c r="I15" s="43" t="s">
        <v>74</v>
      </c>
      <c r="J15" s="43"/>
      <c r="K15" s="43" t="s">
        <v>59</v>
      </c>
      <c r="L15" s="43"/>
      <c r="M15" s="43" t="s">
        <v>75</v>
      </c>
      <c r="N15" s="43"/>
      <c r="O15" s="43" t="s">
        <v>76</v>
      </c>
    </row>
    <row r="16" spans="1:17" ht="21" customHeight="1" x14ac:dyDescent="0.3">
      <c r="A16" s="40" t="s">
        <v>60</v>
      </c>
      <c r="B16" s="40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9" customHeight="1" x14ac:dyDescent="0.3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4" x14ac:dyDescent="0.3">
      <c r="A18" s="40" t="s">
        <v>53</v>
      </c>
      <c r="B18" s="40"/>
      <c r="C18" s="42" t="s">
        <v>77</v>
      </c>
      <c r="D18" s="43"/>
      <c r="E18" s="43" t="s">
        <v>78</v>
      </c>
      <c r="F18" s="43"/>
      <c r="G18" s="43" t="s">
        <v>79</v>
      </c>
      <c r="H18" s="43"/>
      <c r="I18" s="43" t="s">
        <v>80</v>
      </c>
      <c r="J18" s="43"/>
      <c r="K18" s="43" t="s">
        <v>81</v>
      </c>
      <c r="L18" s="43"/>
      <c r="M18" s="43" t="s">
        <v>66</v>
      </c>
      <c r="N18" s="43"/>
      <c r="O18" s="43" t="s">
        <v>82</v>
      </c>
    </row>
    <row r="19" spans="1:15" ht="21" customHeight="1" x14ac:dyDescent="0.3">
      <c r="A19" s="40" t="s">
        <v>60</v>
      </c>
      <c r="B19" s="40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9" customHeight="1" x14ac:dyDescent="0.3"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14" x14ac:dyDescent="0.3">
      <c r="A21" s="40" t="s">
        <v>53</v>
      </c>
      <c r="B21" s="40"/>
      <c r="C21" s="42" t="s">
        <v>56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1" customHeight="1" x14ac:dyDescent="0.3">
      <c r="A22" s="40" t="s">
        <v>60</v>
      </c>
      <c r="B22" s="40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14" x14ac:dyDescent="0.3"/>
    <row r="24" spans="1:15" ht="14" x14ac:dyDescent="0.3"/>
    <row r="25" spans="1:15" ht="14" x14ac:dyDescent="0.3">
      <c r="C25" s="38" t="s">
        <v>83</v>
      </c>
      <c r="G25" s="39" t="s">
        <v>84</v>
      </c>
      <c r="K25" s="39" t="s">
        <v>85</v>
      </c>
    </row>
    <row r="26" spans="1:15" ht="14" x14ac:dyDescent="0.3">
      <c r="A26" s="40" t="s">
        <v>53</v>
      </c>
      <c r="B26" s="40"/>
      <c r="C26" s="41" t="s">
        <v>54</v>
      </c>
      <c r="D26" s="40"/>
      <c r="E26" s="40" t="s">
        <v>55</v>
      </c>
      <c r="F26" s="40"/>
      <c r="G26" s="40" t="s">
        <v>73</v>
      </c>
      <c r="H26" s="40"/>
      <c r="I26" s="40" t="s">
        <v>86</v>
      </c>
      <c r="J26" s="40"/>
      <c r="K26" s="40" t="s">
        <v>57</v>
      </c>
      <c r="L26" s="40"/>
      <c r="M26" s="40" t="s">
        <v>66</v>
      </c>
      <c r="N26" s="40" t="s">
        <v>87</v>
      </c>
      <c r="O26" s="40" t="s">
        <v>88</v>
      </c>
    </row>
    <row r="27" spans="1:15" ht="21" customHeight="1" x14ac:dyDescent="0.3">
      <c r="A27" s="40" t="s">
        <v>60</v>
      </c>
      <c r="B27" s="40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9" customHeight="1" x14ac:dyDescent="0.3"/>
    <row r="29" spans="1:15" ht="14" x14ac:dyDescent="0.3">
      <c r="A29" s="40" t="s">
        <v>53</v>
      </c>
      <c r="B29" s="40"/>
      <c r="C29" s="41" t="s">
        <v>56</v>
      </c>
      <c r="D29" s="40"/>
      <c r="E29" s="40" t="s">
        <v>77</v>
      </c>
      <c r="F29" s="40"/>
      <c r="G29" s="40" t="s">
        <v>89</v>
      </c>
      <c r="H29" s="40"/>
      <c r="I29" s="40" t="s">
        <v>81</v>
      </c>
      <c r="J29" s="40"/>
      <c r="K29" s="40" t="s">
        <v>90</v>
      </c>
      <c r="L29" s="40"/>
      <c r="M29" s="40" t="s">
        <v>58</v>
      </c>
      <c r="N29" s="40"/>
      <c r="O29" s="40" t="s">
        <v>91</v>
      </c>
    </row>
    <row r="30" spans="1:15" ht="21" customHeight="1" x14ac:dyDescent="0.3">
      <c r="A30" s="40" t="s">
        <v>60</v>
      </c>
      <c r="B30" s="40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ht="9" customHeight="1" x14ac:dyDescent="0.3"/>
    <row r="32" spans="1:15" ht="14" x14ac:dyDescent="0.3">
      <c r="A32" s="40" t="s">
        <v>53</v>
      </c>
      <c r="B32" s="40"/>
      <c r="C32" s="41" t="s">
        <v>65</v>
      </c>
      <c r="D32" s="40"/>
      <c r="E32" s="40" t="s">
        <v>59</v>
      </c>
      <c r="F32" s="40"/>
      <c r="G32" s="40" t="s">
        <v>76</v>
      </c>
      <c r="H32" s="40"/>
      <c r="I32" s="40" t="s">
        <v>92</v>
      </c>
      <c r="J32" s="40"/>
      <c r="K32" s="40" t="s">
        <v>78</v>
      </c>
      <c r="L32" s="40"/>
      <c r="M32" s="40" t="s">
        <v>69</v>
      </c>
      <c r="N32" s="40"/>
      <c r="O32" s="40" t="s">
        <v>93</v>
      </c>
    </row>
    <row r="33" spans="1:15" ht="21" customHeight="1" x14ac:dyDescent="0.3">
      <c r="A33" s="40" t="s">
        <v>60</v>
      </c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14" x14ac:dyDescent="0.3"/>
    <row r="35" spans="1:15" ht="14" x14ac:dyDescent="0.3"/>
    <row r="36" spans="1:15" ht="14" x14ac:dyDescent="0.3">
      <c r="B36" s="39" t="s">
        <v>48</v>
      </c>
      <c r="C36" s="38" t="s">
        <v>94</v>
      </c>
      <c r="G36" s="39" t="s">
        <v>95</v>
      </c>
      <c r="K36" s="39" t="s">
        <v>96</v>
      </c>
    </row>
    <row r="37" spans="1:15" ht="14" x14ac:dyDescent="0.3">
      <c r="A37" s="40" t="s">
        <v>53</v>
      </c>
      <c r="B37" s="40"/>
      <c r="C37" s="41" t="s">
        <v>54</v>
      </c>
      <c r="D37" s="40"/>
      <c r="E37" s="40" t="s">
        <v>55</v>
      </c>
      <c r="F37" s="40"/>
      <c r="G37" s="40" t="s">
        <v>73</v>
      </c>
      <c r="H37" s="40"/>
      <c r="I37" s="40" t="s">
        <v>97</v>
      </c>
      <c r="J37" s="40"/>
      <c r="K37" s="40" t="s">
        <v>68</v>
      </c>
      <c r="L37" s="40"/>
      <c r="M37" s="40" t="s">
        <v>57</v>
      </c>
      <c r="N37" s="40"/>
      <c r="O37" s="40" t="s">
        <v>90</v>
      </c>
    </row>
    <row r="38" spans="1:15" ht="21" customHeight="1" x14ac:dyDescent="0.3">
      <c r="A38" s="40" t="s">
        <v>60</v>
      </c>
      <c r="B38" s="40"/>
      <c r="C38" s="4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" customHeight="1" x14ac:dyDescent="0.3"/>
    <row r="40" spans="1:15" ht="14" x14ac:dyDescent="0.3">
      <c r="A40" s="40" t="s">
        <v>53</v>
      </c>
      <c r="B40" s="40"/>
      <c r="C40" s="41" t="s">
        <v>98</v>
      </c>
      <c r="D40" s="40"/>
      <c r="E40" s="40" t="s">
        <v>58</v>
      </c>
      <c r="F40" s="40"/>
      <c r="G40" s="40" t="s">
        <v>59</v>
      </c>
      <c r="H40" s="40"/>
      <c r="I40" s="40" t="s">
        <v>99</v>
      </c>
      <c r="J40" s="40"/>
      <c r="K40" s="40" t="s">
        <v>93</v>
      </c>
      <c r="L40" s="40"/>
      <c r="M40" s="40" t="s">
        <v>65</v>
      </c>
      <c r="N40" s="40"/>
      <c r="O40" s="40" t="s">
        <v>100</v>
      </c>
    </row>
    <row r="41" spans="1:15" ht="21" customHeight="1" x14ac:dyDescent="0.3">
      <c r="A41" s="40" t="s">
        <v>60</v>
      </c>
      <c r="B41" s="40"/>
      <c r="C41" s="41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9" customHeight="1" x14ac:dyDescent="0.3"/>
    <row r="43" spans="1:15" ht="14" x14ac:dyDescent="0.3">
      <c r="A43" s="40" t="s">
        <v>53</v>
      </c>
      <c r="B43" s="40"/>
      <c r="C43" s="41" t="s">
        <v>91</v>
      </c>
      <c r="D43" s="40"/>
      <c r="E43" s="40" t="s">
        <v>101</v>
      </c>
      <c r="F43" s="40"/>
      <c r="G43" s="40" t="s">
        <v>102</v>
      </c>
      <c r="H43" s="40"/>
      <c r="I43" s="40" t="s">
        <v>67</v>
      </c>
      <c r="J43" s="40"/>
      <c r="K43" s="40" t="s">
        <v>103</v>
      </c>
      <c r="L43" s="40"/>
      <c r="M43" s="40" t="s">
        <v>89</v>
      </c>
      <c r="N43" s="40"/>
      <c r="O43" s="40" t="s">
        <v>104</v>
      </c>
    </row>
    <row r="44" spans="1:15" ht="21" customHeight="1" x14ac:dyDescent="0.3">
      <c r="A44" s="40" t="s">
        <v>60</v>
      </c>
      <c r="B44" s="40"/>
      <c r="C44" s="41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ht="9" customHeight="1" x14ac:dyDescent="0.3"/>
    <row r="46" spans="1:15" ht="14" x14ac:dyDescent="0.3">
      <c r="A46" s="40" t="s">
        <v>53</v>
      </c>
      <c r="B46" s="40"/>
      <c r="C46" s="41" t="s">
        <v>78</v>
      </c>
      <c r="D46" s="40"/>
      <c r="E46" s="40" t="s">
        <v>92</v>
      </c>
      <c r="F46" s="40"/>
      <c r="G46" s="40" t="s">
        <v>69</v>
      </c>
      <c r="H46" s="40"/>
      <c r="I46" s="40" t="s">
        <v>105</v>
      </c>
      <c r="J46" s="40"/>
      <c r="K46" s="40" t="s">
        <v>106</v>
      </c>
      <c r="L46" s="40"/>
      <c r="M46" s="40" t="s">
        <v>66</v>
      </c>
      <c r="N46" s="40"/>
      <c r="O46" s="40" t="s">
        <v>82</v>
      </c>
    </row>
    <row r="47" spans="1:15" ht="21" customHeight="1" x14ac:dyDescent="0.3">
      <c r="A47" s="40" t="s">
        <v>60</v>
      </c>
      <c r="B47" s="40"/>
      <c r="C47" s="4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ht="21" customHeight="1" x14ac:dyDescent="0.3">
      <c r="A48" s="38"/>
    </row>
    <row r="49" spans="1:1" ht="21" customHeight="1" x14ac:dyDescent="0.3">
      <c r="A49" s="38"/>
    </row>
    <row r="50" spans="1:1" ht="21" customHeight="1" x14ac:dyDescent="0.3">
      <c r="A50" s="38"/>
    </row>
    <row r="51" spans="1:1" ht="21" customHeight="1" x14ac:dyDescent="0.3">
      <c r="A51" s="38"/>
    </row>
    <row r="52" spans="1:1" ht="21" customHeight="1" x14ac:dyDescent="0.3">
      <c r="A52" s="38"/>
    </row>
    <row r="53" spans="1:1" ht="21" customHeight="1" x14ac:dyDescent="0.3">
      <c r="A53" s="38"/>
    </row>
    <row r="54" spans="1:1" ht="21" customHeight="1" x14ac:dyDescent="0.3">
      <c r="A54" s="38"/>
    </row>
    <row r="55" spans="1:1" ht="21" customHeight="1" x14ac:dyDescent="0.3">
      <c r="A55" s="38"/>
    </row>
    <row r="56" spans="1:1" ht="21" customHeight="1" x14ac:dyDescent="0.3">
      <c r="A56" s="38"/>
    </row>
    <row r="57" spans="1:1" ht="21" customHeight="1" x14ac:dyDescent="0.3">
      <c r="A57" s="38"/>
    </row>
    <row r="58" spans="1:1" ht="21" customHeight="1" x14ac:dyDescent="0.3">
      <c r="A58" s="38"/>
    </row>
  </sheetData>
  <printOptions horizontalCentered="1"/>
  <pageMargins left="0.79015748031496069" right="0.79015748031496069" top="0.9838582677165354" bottom="0.94370078740157493" header="0.59015748031496063" footer="0.55000000000000004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5738-9D10-4925-B088-7DC2CFAB81F4}">
  <dimension ref="A1:AMJ41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8.58203125" style="39" customWidth="1"/>
    <col min="4" max="4" width="0.75" style="39" customWidth="1"/>
    <col min="5" max="5" width="8.58203125" style="39" customWidth="1"/>
    <col min="6" max="6" width="0.75" style="39" customWidth="1"/>
    <col min="7" max="7" width="8.58203125" style="39" customWidth="1"/>
    <col min="8" max="8" width="0.75" style="39" customWidth="1"/>
    <col min="9" max="9" width="8.58203125" style="39" customWidth="1"/>
    <col min="10" max="10" width="0.75" style="39" customWidth="1"/>
    <col min="11" max="11" width="8.58203125" style="39" customWidth="1"/>
    <col min="12" max="12" width="0.75" style="39" customWidth="1"/>
    <col min="13" max="13" width="8.58203125" style="39" customWidth="1"/>
    <col min="14" max="14" width="0.75" style="39" customWidth="1"/>
    <col min="15" max="1024" width="8.58203125" style="39" customWidth="1"/>
  </cols>
  <sheetData>
    <row r="1" spans="1:15" ht="14" x14ac:dyDescent="0.3">
      <c r="C1" s="38" t="s">
        <v>107</v>
      </c>
      <c r="G1" s="39" t="s">
        <v>108</v>
      </c>
      <c r="K1" s="39" t="s">
        <v>109</v>
      </c>
    </row>
    <row r="2" spans="1:15" ht="14" x14ac:dyDescent="0.3">
      <c r="A2" s="40" t="s">
        <v>53</v>
      </c>
      <c r="B2" s="40"/>
      <c r="C2" s="41" t="s">
        <v>54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110</v>
      </c>
      <c r="L2" s="40"/>
      <c r="M2" s="40" t="s">
        <v>59</v>
      </c>
      <c r="N2" s="40"/>
      <c r="O2" s="40" t="s">
        <v>75</v>
      </c>
    </row>
    <row r="3" spans="1:15" ht="21" customHeight="1" x14ac:dyDescent="0.3">
      <c r="A3" s="40" t="s">
        <v>60</v>
      </c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" customHeight="1" x14ac:dyDescent="0.3"/>
    <row r="5" spans="1:15" ht="14" x14ac:dyDescent="0.3">
      <c r="A5" s="40" t="s">
        <v>53</v>
      </c>
      <c r="B5" s="40"/>
      <c r="C5" s="41" t="s">
        <v>93</v>
      </c>
      <c r="D5" s="40"/>
      <c r="E5" s="40" t="s">
        <v>111</v>
      </c>
      <c r="F5" s="40"/>
      <c r="G5" s="40" t="s">
        <v>68</v>
      </c>
      <c r="H5" s="40"/>
      <c r="I5" s="40" t="s">
        <v>88</v>
      </c>
      <c r="J5" s="40"/>
      <c r="K5" s="40" t="s">
        <v>112</v>
      </c>
      <c r="L5" s="40"/>
      <c r="M5" s="40" t="s">
        <v>113</v>
      </c>
      <c r="N5" s="40"/>
      <c r="O5" s="40" t="s">
        <v>74</v>
      </c>
    </row>
    <row r="6" spans="1:15" ht="21" customHeight="1" x14ac:dyDescent="0.3">
      <c r="A6" s="40" t="s">
        <v>60</v>
      </c>
      <c r="B6" s="40"/>
      <c r="C6" s="41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9" customHeight="1" x14ac:dyDescent="0.3"/>
    <row r="8" spans="1:15" ht="14" x14ac:dyDescent="0.3">
      <c r="A8" s="40" t="s">
        <v>53</v>
      </c>
      <c r="B8" s="40"/>
      <c r="C8" s="41" t="s">
        <v>114</v>
      </c>
      <c r="D8" s="40"/>
      <c r="E8" s="40" t="s">
        <v>115</v>
      </c>
      <c r="F8" s="40"/>
      <c r="G8" s="40" t="s">
        <v>116</v>
      </c>
      <c r="H8" s="40"/>
      <c r="I8" s="40" t="s">
        <v>104</v>
      </c>
      <c r="J8" s="40"/>
      <c r="K8" s="40" t="s">
        <v>100</v>
      </c>
      <c r="L8" s="40"/>
      <c r="M8" s="40" t="s">
        <v>66</v>
      </c>
      <c r="N8" s="40"/>
      <c r="O8" s="40" t="s">
        <v>117</v>
      </c>
    </row>
    <row r="9" spans="1:15" ht="21" customHeight="1" x14ac:dyDescent="0.3">
      <c r="A9" s="40" t="s">
        <v>60</v>
      </c>
      <c r="B9" s="40"/>
      <c r="C9" s="41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9" customHeight="1" x14ac:dyDescent="0.3"/>
    <row r="11" spans="1:15" ht="14" x14ac:dyDescent="0.3">
      <c r="A11" s="40" t="s">
        <v>53</v>
      </c>
      <c r="B11" s="40"/>
      <c r="C11" s="45" t="s">
        <v>118</v>
      </c>
      <c r="D11" s="40"/>
      <c r="E11" s="40" t="s">
        <v>76</v>
      </c>
      <c r="F11" s="40"/>
      <c r="G11" s="40" t="s">
        <v>119</v>
      </c>
      <c r="H11" s="40"/>
      <c r="I11" s="40" t="s">
        <v>89</v>
      </c>
      <c r="J11" s="40"/>
      <c r="K11" s="40" t="s">
        <v>67</v>
      </c>
      <c r="L11" s="40"/>
      <c r="M11" s="40" t="s">
        <v>120</v>
      </c>
      <c r="N11" s="40"/>
      <c r="O11" s="40" t="s">
        <v>86</v>
      </c>
    </row>
    <row r="12" spans="1:15" ht="21" customHeight="1" x14ac:dyDescent="0.3">
      <c r="A12" s="40" t="s">
        <v>60</v>
      </c>
      <c r="B12" s="40"/>
      <c r="C12" s="41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9" customHeight="1" x14ac:dyDescent="0.3"/>
    <row r="14" spans="1:15" ht="14" x14ac:dyDescent="0.3">
      <c r="A14" s="40" t="s">
        <v>53</v>
      </c>
      <c r="B14" s="40"/>
      <c r="C14" s="41" t="s">
        <v>121</v>
      </c>
      <c r="D14" s="40"/>
      <c r="E14" s="40" t="s">
        <v>122</v>
      </c>
      <c r="F14" s="40"/>
      <c r="G14" s="40" t="s">
        <v>57</v>
      </c>
      <c r="H14" s="40"/>
      <c r="I14" s="40" t="s">
        <v>91</v>
      </c>
      <c r="J14" s="40"/>
      <c r="K14" s="40" t="s">
        <v>123</v>
      </c>
      <c r="L14" s="40"/>
      <c r="M14" s="40" t="s">
        <v>65</v>
      </c>
      <c r="N14" s="40"/>
      <c r="O14" s="40" t="s">
        <v>124</v>
      </c>
    </row>
    <row r="15" spans="1:15" ht="21" customHeight="1" x14ac:dyDescent="0.3">
      <c r="A15" s="40" t="s">
        <v>60</v>
      </c>
      <c r="B15" s="40"/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9" customHeight="1" x14ac:dyDescent="0.3"/>
    <row r="17" spans="1:15" ht="14" x14ac:dyDescent="0.3">
      <c r="A17" s="40" t="s">
        <v>53</v>
      </c>
      <c r="B17" s="40"/>
      <c r="C17" s="41" t="s">
        <v>101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21" customHeight="1" x14ac:dyDescent="0.3">
      <c r="A18" s="40" t="s">
        <v>60</v>
      </c>
      <c r="B18" s="40"/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" x14ac:dyDescent="0.3"/>
    <row r="20" spans="1:15" ht="14" x14ac:dyDescent="0.3"/>
    <row r="21" spans="1:15" ht="14" x14ac:dyDescent="0.3">
      <c r="B21" s="39" t="s">
        <v>48</v>
      </c>
      <c r="C21" s="38" t="s">
        <v>125</v>
      </c>
      <c r="G21" s="39" t="s">
        <v>126</v>
      </c>
      <c r="K21" s="39" t="s">
        <v>127</v>
      </c>
    </row>
    <row r="22" spans="1:15" ht="14" x14ac:dyDescent="0.3">
      <c r="A22" s="40" t="s">
        <v>53</v>
      </c>
      <c r="B22" s="40"/>
      <c r="C22" s="41" t="s">
        <v>54</v>
      </c>
      <c r="D22" s="40"/>
      <c r="E22" s="40" t="s">
        <v>55</v>
      </c>
      <c r="F22" s="40"/>
      <c r="G22" s="40" t="s">
        <v>73</v>
      </c>
      <c r="H22" s="40"/>
      <c r="I22" s="40" t="s">
        <v>97</v>
      </c>
      <c r="J22" s="40"/>
      <c r="K22" s="40" t="s">
        <v>128</v>
      </c>
      <c r="L22" s="40"/>
      <c r="M22" s="40" t="s">
        <v>59</v>
      </c>
      <c r="N22" s="40"/>
      <c r="O22" s="40" t="s">
        <v>75</v>
      </c>
    </row>
    <row r="23" spans="1:15" ht="21" customHeight="1" x14ac:dyDescent="0.3">
      <c r="A23" s="40" t="s">
        <v>60</v>
      </c>
      <c r="B23" s="40"/>
      <c r="C23" s="41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9" customHeight="1" x14ac:dyDescent="0.3"/>
    <row r="25" spans="1:15" ht="14" x14ac:dyDescent="0.3">
      <c r="A25" s="40" t="s">
        <v>53</v>
      </c>
      <c r="B25" s="40"/>
      <c r="C25" s="41" t="s">
        <v>93</v>
      </c>
      <c r="D25" s="40"/>
      <c r="E25" s="40" t="s">
        <v>111</v>
      </c>
      <c r="F25" s="40"/>
      <c r="G25" s="40" t="s">
        <v>129</v>
      </c>
      <c r="H25" s="40"/>
      <c r="I25" s="40" t="s">
        <v>79</v>
      </c>
      <c r="J25" s="40"/>
      <c r="K25" s="40" t="s">
        <v>130</v>
      </c>
      <c r="L25" s="40"/>
      <c r="M25" s="40" t="s">
        <v>123</v>
      </c>
      <c r="N25" s="40"/>
      <c r="O25" s="40" t="s">
        <v>124</v>
      </c>
    </row>
    <row r="26" spans="1:15" ht="21" customHeight="1" x14ac:dyDescent="0.3">
      <c r="A26" s="40" t="s">
        <v>60</v>
      </c>
      <c r="B26" s="40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ht="9" customHeight="1" x14ac:dyDescent="0.3"/>
    <row r="28" spans="1:15" ht="14" x14ac:dyDescent="0.3">
      <c r="A28" s="40" t="s">
        <v>53</v>
      </c>
      <c r="B28" s="40"/>
      <c r="C28" s="41" t="s">
        <v>131</v>
      </c>
      <c r="D28" s="40"/>
      <c r="E28" s="40" t="s">
        <v>68</v>
      </c>
      <c r="F28" s="40"/>
      <c r="G28" s="40" t="s">
        <v>82</v>
      </c>
      <c r="H28" s="40"/>
      <c r="I28" s="40" t="s">
        <v>116</v>
      </c>
      <c r="J28" s="40"/>
      <c r="K28" s="40" t="s">
        <v>132</v>
      </c>
      <c r="L28" s="40"/>
      <c r="M28" s="40" t="s">
        <v>133</v>
      </c>
      <c r="N28" s="40"/>
      <c r="O28" s="40" t="s">
        <v>58</v>
      </c>
    </row>
    <row r="29" spans="1:15" ht="21" customHeight="1" x14ac:dyDescent="0.3">
      <c r="A29" s="40" t="s">
        <v>60</v>
      </c>
      <c r="B29" s="40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9" customHeight="1" x14ac:dyDescent="0.3"/>
    <row r="31" spans="1:15" ht="14" x14ac:dyDescent="0.3">
      <c r="A31" s="40" t="s">
        <v>53</v>
      </c>
      <c r="B31" s="40"/>
      <c r="C31" s="41" t="s">
        <v>67</v>
      </c>
      <c r="D31" s="40"/>
      <c r="E31" s="40" t="s">
        <v>114</v>
      </c>
      <c r="F31" s="40"/>
      <c r="G31" s="40" t="s">
        <v>134</v>
      </c>
      <c r="H31" s="40"/>
      <c r="I31" s="40" t="s">
        <v>99</v>
      </c>
      <c r="J31" s="40"/>
      <c r="K31" s="40" t="s">
        <v>135</v>
      </c>
      <c r="L31" s="40"/>
      <c r="M31" s="40" t="s">
        <v>136</v>
      </c>
      <c r="N31" s="40"/>
      <c r="O31" s="40" t="s">
        <v>65</v>
      </c>
    </row>
    <row r="32" spans="1:15" ht="21" customHeight="1" x14ac:dyDescent="0.3">
      <c r="A32" s="40" t="s">
        <v>60</v>
      </c>
      <c r="B32" s="40"/>
      <c r="C32" s="41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ht="9" customHeight="1" x14ac:dyDescent="0.3"/>
    <row r="34" spans="1:15" ht="14" x14ac:dyDescent="0.3">
      <c r="A34" s="40" t="s">
        <v>53</v>
      </c>
      <c r="B34" s="40"/>
      <c r="C34" s="41" t="s">
        <v>100</v>
      </c>
      <c r="D34" s="40"/>
      <c r="E34" s="40" t="s">
        <v>137</v>
      </c>
      <c r="F34" s="40"/>
      <c r="G34" s="40" t="s">
        <v>101</v>
      </c>
      <c r="H34" s="40"/>
      <c r="I34" s="40" t="s">
        <v>76</v>
      </c>
      <c r="J34" s="40"/>
      <c r="K34" s="40" t="s">
        <v>122</v>
      </c>
      <c r="L34" s="40"/>
      <c r="M34" s="40" t="s">
        <v>138</v>
      </c>
      <c r="N34" s="40"/>
      <c r="O34" s="40" t="s">
        <v>86</v>
      </c>
    </row>
    <row r="35" spans="1:15" ht="21" customHeight="1" x14ac:dyDescent="0.3">
      <c r="A35" s="40" t="s">
        <v>60</v>
      </c>
      <c r="B35" s="40"/>
      <c r="C35" s="41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9" customHeight="1" x14ac:dyDescent="0.3"/>
    <row r="37" spans="1:15" ht="14" x14ac:dyDescent="0.3">
      <c r="A37" s="40" t="s">
        <v>53</v>
      </c>
      <c r="B37" s="40"/>
      <c r="C37" s="41" t="s">
        <v>118</v>
      </c>
      <c r="D37" s="40"/>
      <c r="E37" s="40" t="s">
        <v>139</v>
      </c>
      <c r="F37" s="40"/>
      <c r="G37" s="40" t="s">
        <v>103</v>
      </c>
      <c r="H37" s="40"/>
      <c r="I37" s="40" t="s">
        <v>117</v>
      </c>
      <c r="J37" s="40"/>
      <c r="K37" s="40" t="s">
        <v>140</v>
      </c>
      <c r="L37" s="40"/>
      <c r="M37" s="40" t="s">
        <v>112</v>
      </c>
      <c r="N37" s="40"/>
      <c r="O37" s="40" t="s">
        <v>141</v>
      </c>
    </row>
    <row r="38" spans="1:15" ht="21" customHeight="1" x14ac:dyDescent="0.3">
      <c r="A38" s="40" t="s">
        <v>60</v>
      </c>
      <c r="B38" s="40"/>
      <c r="C38" s="4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" customHeight="1" x14ac:dyDescent="0.3"/>
    <row r="40" spans="1:15" ht="14" x14ac:dyDescent="0.3">
      <c r="A40" s="40" t="s">
        <v>53</v>
      </c>
      <c r="B40" s="40"/>
      <c r="C40" s="41" t="s">
        <v>142</v>
      </c>
      <c r="D40" s="40"/>
      <c r="E40" s="40" t="s">
        <v>143</v>
      </c>
      <c r="F40" s="40"/>
      <c r="G40" s="40" t="s">
        <v>110</v>
      </c>
      <c r="H40" s="40"/>
      <c r="I40" s="40"/>
      <c r="J40" s="40"/>
      <c r="K40" s="40"/>
      <c r="L40" s="40"/>
      <c r="M40" s="40"/>
      <c r="N40" s="40"/>
      <c r="O40" s="40"/>
    </row>
    <row r="41" spans="1:15" ht="21" customHeight="1" x14ac:dyDescent="0.3">
      <c r="A41" s="40" t="s">
        <v>60</v>
      </c>
      <c r="B41" s="40"/>
      <c r="C41" s="41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</sheetData>
  <printOptions horizontalCentered="1"/>
  <pageMargins left="0.79015748031496069" right="0.79015748031496069" top="0.9838582677165354" bottom="0.90354330708661423" header="0.59015748031496063" footer="0.50984251968503935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795A-6E2F-4C8A-87B1-0304B2A1B71B}">
  <dimension ref="A1:AMJ56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8.58203125" style="39" customWidth="1"/>
    <col min="4" max="4" width="0.75" style="39" customWidth="1"/>
    <col min="5" max="5" width="8.58203125" style="39" customWidth="1"/>
    <col min="6" max="6" width="0.75" style="39" customWidth="1"/>
    <col min="7" max="7" width="8.58203125" style="39" customWidth="1"/>
    <col min="8" max="8" width="0.75" style="39" customWidth="1"/>
    <col min="9" max="9" width="8.58203125" style="39" customWidth="1"/>
    <col min="10" max="10" width="0.75" style="39" customWidth="1"/>
    <col min="11" max="11" width="8.58203125" style="39" customWidth="1"/>
    <col min="12" max="12" width="0.75" style="39" customWidth="1"/>
    <col min="13" max="13" width="8.58203125" style="39" customWidth="1"/>
    <col min="14" max="14" width="0.75" style="39" customWidth="1"/>
    <col min="15" max="1024" width="8.58203125" style="39" customWidth="1"/>
  </cols>
  <sheetData>
    <row r="1" spans="1:15" ht="14" x14ac:dyDescent="0.3">
      <c r="C1" s="39" t="s">
        <v>144</v>
      </c>
      <c r="G1" s="39" t="s">
        <v>145</v>
      </c>
      <c r="K1" s="39" t="s">
        <v>146</v>
      </c>
    </row>
    <row r="2" spans="1:15" ht="14" x14ac:dyDescent="0.3">
      <c r="A2" s="40" t="s">
        <v>53</v>
      </c>
      <c r="B2" s="40"/>
      <c r="C2" s="41" t="s">
        <v>54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147</v>
      </c>
      <c r="N2" s="40"/>
      <c r="O2" s="40" t="s">
        <v>148</v>
      </c>
    </row>
    <row r="3" spans="1:15" ht="21" customHeight="1" x14ac:dyDescent="0.3">
      <c r="A3" s="40" t="s">
        <v>60</v>
      </c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" customHeight="1" x14ac:dyDescent="0.3"/>
    <row r="5" spans="1:15" ht="14" x14ac:dyDescent="0.3">
      <c r="A5" s="40" t="s">
        <v>53</v>
      </c>
      <c r="B5" s="40"/>
      <c r="C5" s="41" t="s">
        <v>75</v>
      </c>
      <c r="D5" s="40"/>
      <c r="E5" s="40" t="s">
        <v>93</v>
      </c>
      <c r="F5" s="40"/>
      <c r="G5" s="40" t="s">
        <v>111</v>
      </c>
      <c r="H5" s="40"/>
      <c r="I5" s="40" t="s">
        <v>149</v>
      </c>
      <c r="J5" s="40"/>
      <c r="K5" s="40" t="s">
        <v>56</v>
      </c>
      <c r="L5" s="40"/>
      <c r="M5" s="40" t="s">
        <v>57</v>
      </c>
      <c r="N5" s="40"/>
      <c r="O5" s="40" t="s">
        <v>90</v>
      </c>
    </row>
    <row r="6" spans="1:15" ht="21" customHeight="1" x14ac:dyDescent="0.3">
      <c r="A6" s="40" t="s">
        <v>60</v>
      </c>
      <c r="B6" s="40"/>
      <c r="C6" s="41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9" customHeight="1" x14ac:dyDescent="0.3"/>
    <row r="8" spans="1:15" ht="14" x14ac:dyDescent="0.3">
      <c r="A8" s="40" t="s">
        <v>53</v>
      </c>
      <c r="B8" s="40"/>
      <c r="C8" s="41" t="s">
        <v>98</v>
      </c>
      <c r="D8" s="40"/>
      <c r="E8" s="40" t="s">
        <v>150</v>
      </c>
      <c r="F8" s="40"/>
      <c r="G8" s="40" t="s">
        <v>58</v>
      </c>
      <c r="H8" s="40"/>
      <c r="I8" s="40" t="s">
        <v>130</v>
      </c>
      <c r="J8" s="40"/>
      <c r="K8" s="40" t="s">
        <v>82</v>
      </c>
      <c r="L8" s="40"/>
      <c r="M8" s="40" t="s">
        <v>124</v>
      </c>
      <c r="N8" s="40"/>
      <c r="O8" s="40" t="s">
        <v>151</v>
      </c>
    </row>
    <row r="9" spans="1:15" ht="21" customHeight="1" x14ac:dyDescent="0.3">
      <c r="A9" s="40" t="s">
        <v>60</v>
      </c>
      <c r="B9" s="40"/>
      <c r="C9" s="41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9" customHeight="1" x14ac:dyDescent="0.3"/>
    <row r="11" spans="1:15" ht="14" x14ac:dyDescent="0.3">
      <c r="A11" s="40" t="s">
        <v>53</v>
      </c>
      <c r="B11" s="40"/>
      <c r="C11" s="41" t="s">
        <v>80</v>
      </c>
      <c r="D11" s="40"/>
      <c r="E11" s="40" t="s">
        <v>81</v>
      </c>
      <c r="F11" s="40"/>
      <c r="G11" s="40" t="s">
        <v>91</v>
      </c>
      <c r="H11" s="40"/>
      <c r="I11" s="40" t="s">
        <v>152</v>
      </c>
      <c r="J11" s="40"/>
      <c r="K11" s="40" t="s">
        <v>153</v>
      </c>
      <c r="L11" s="40"/>
      <c r="M11" s="40" t="s">
        <v>138</v>
      </c>
      <c r="N11" s="40"/>
      <c r="O11" s="40" t="s">
        <v>154</v>
      </c>
    </row>
    <row r="12" spans="1:15" ht="21" customHeight="1" x14ac:dyDescent="0.3">
      <c r="A12" s="40" t="s">
        <v>60</v>
      </c>
      <c r="B12" s="40"/>
      <c r="C12" s="41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9" customHeight="1" x14ac:dyDescent="0.3"/>
    <row r="14" spans="1:15" ht="14" x14ac:dyDescent="0.3">
      <c r="A14" s="40" t="s">
        <v>53</v>
      </c>
      <c r="B14" s="40"/>
      <c r="C14" s="41" t="s">
        <v>77</v>
      </c>
      <c r="D14" s="40"/>
      <c r="E14" s="40" t="s">
        <v>78</v>
      </c>
      <c r="F14" s="40"/>
      <c r="G14" s="40" t="s">
        <v>89</v>
      </c>
      <c r="H14" s="40"/>
      <c r="I14" s="40" t="s">
        <v>113</v>
      </c>
      <c r="J14" s="40"/>
      <c r="K14" s="40" t="s">
        <v>120</v>
      </c>
      <c r="L14" s="40"/>
      <c r="M14" s="40" t="s">
        <v>155</v>
      </c>
      <c r="N14" s="40"/>
      <c r="O14" s="40" t="s">
        <v>156</v>
      </c>
    </row>
    <row r="15" spans="1:15" ht="21" customHeight="1" x14ac:dyDescent="0.3">
      <c r="A15" s="40" t="s">
        <v>60</v>
      </c>
      <c r="B15" s="40"/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ht="9" customHeight="1" x14ac:dyDescent="0.3"/>
    <row r="17" spans="1:15" ht="14" x14ac:dyDescent="0.3">
      <c r="A17" s="40" t="s">
        <v>53</v>
      </c>
      <c r="B17" s="40"/>
      <c r="C17" s="41" t="s">
        <v>76</v>
      </c>
      <c r="D17" s="40"/>
      <c r="E17" s="40" t="s">
        <v>92</v>
      </c>
      <c r="F17" s="40"/>
      <c r="G17" s="40" t="s">
        <v>103</v>
      </c>
      <c r="H17" s="40"/>
      <c r="I17" s="40" t="s">
        <v>117</v>
      </c>
      <c r="J17" s="40"/>
      <c r="K17" s="40" t="s">
        <v>140</v>
      </c>
      <c r="L17" s="40"/>
      <c r="M17" s="40" t="s">
        <v>157</v>
      </c>
      <c r="N17" s="40"/>
      <c r="O17" s="40" t="s">
        <v>106</v>
      </c>
    </row>
    <row r="18" spans="1:15" ht="21" customHeight="1" x14ac:dyDescent="0.3">
      <c r="A18" s="40" t="s">
        <v>60</v>
      </c>
      <c r="B18" s="40"/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9" customHeight="1" x14ac:dyDescent="0.3"/>
    <row r="20" spans="1:15" ht="14" x14ac:dyDescent="0.3">
      <c r="A20" s="40" t="s">
        <v>53</v>
      </c>
      <c r="B20" s="40"/>
      <c r="C20" s="41" t="s">
        <v>105</v>
      </c>
      <c r="D20" s="40"/>
      <c r="E20" s="40" t="s">
        <v>133</v>
      </c>
      <c r="F20" s="40"/>
      <c r="G20" s="40" t="s">
        <v>139</v>
      </c>
      <c r="H20" s="40"/>
      <c r="I20" s="40" t="s">
        <v>158</v>
      </c>
      <c r="J20" s="40"/>
      <c r="K20" s="40" t="s">
        <v>104</v>
      </c>
      <c r="L20" s="40"/>
      <c r="M20" s="40" t="s">
        <v>115</v>
      </c>
      <c r="N20" s="40"/>
      <c r="O20" s="40" t="s">
        <v>159</v>
      </c>
    </row>
    <row r="21" spans="1:15" ht="21" customHeight="1" x14ac:dyDescent="0.3">
      <c r="A21" s="40" t="s">
        <v>60</v>
      </c>
      <c r="B21" s="40"/>
      <c r="C21" s="4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9" customHeight="1" x14ac:dyDescent="0.3"/>
    <row r="23" spans="1:15" ht="14" x14ac:dyDescent="0.3">
      <c r="A23" s="40" t="s">
        <v>53</v>
      </c>
      <c r="B23" s="40"/>
      <c r="C23" s="41" t="s">
        <v>160</v>
      </c>
      <c r="D23" s="40"/>
      <c r="E23" s="40" t="s">
        <v>110</v>
      </c>
      <c r="F23" s="40"/>
      <c r="G23" s="40" t="s">
        <v>161</v>
      </c>
      <c r="H23" s="40"/>
      <c r="I23" s="40" t="s">
        <v>162</v>
      </c>
      <c r="J23" s="40"/>
      <c r="K23" s="40" t="s">
        <v>129</v>
      </c>
      <c r="L23" s="40"/>
      <c r="M23" s="40" t="s">
        <v>163</v>
      </c>
      <c r="N23" s="40"/>
      <c r="O23" s="40"/>
    </row>
    <row r="24" spans="1:15" ht="21" customHeight="1" x14ac:dyDescent="0.3">
      <c r="A24" s="40" t="s">
        <v>60</v>
      </c>
      <c r="B24" s="40"/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4" x14ac:dyDescent="0.3"/>
    <row r="26" spans="1:15" ht="14" x14ac:dyDescent="0.3"/>
    <row r="27" spans="1:15" ht="14" x14ac:dyDescent="0.3">
      <c r="C27" s="39" t="s">
        <v>164</v>
      </c>
      <c r="G27" s="39" t="s">
        <v>165</v>
      </c>
      <c r="K27" s="39" t="s">
        <v>166</v>
      </c>
    </row>
    <row r="28" spans="1:15" ht="14" x14ac:dyDescent="0.3">
      <c r="A28" s="40" t="s">
        <v>53</v>
      </c>
      <c r="B28" s="40"/>
      <c r="C28" s="41" t="s">
        <v>54</v>
      </c>
      <c r="D28" s="40"/>
      <c r="E28" s="40" t="s">
        <v>55</v>
      </c>
      <c r="F28" s="40"/>
      <c r="G28" s="40" t="s">
        <v>73</v>
      </c>
      <c r="H28" s="40"/>
      <c r="I28" s="40" t="s">
        <v>97</v>
      </c>
      <c r="J28" s="40"/>
      <c r="K28" s="40" t="s">
        <v>128</v>
      </c>
      <c r="L28" s="40"/>
      <c r="M28" s="40" t="s">
        <v>167</v>
      </c>
      <c r="N28" s="40"/>
      <c r="O28" s="40" t="s">
        <v>148</v>
      </c>
    </row>
    <row r="29" spans="1:15" ht="21" customHeight="1" x14ac:dyDescent="0.3">
      <c r="A29" s="40" t="s">
        <v>60</v>
      </c>
      <c r="B29" s="40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9" customHeight="1" x14ac:dyDescent="0.3"/>
    <row r="31" spans="1:15" ht="14" x14ac:dyDescent="0.3">
      <c r="A31" s="40" t="s">
        <v>53</v>
      </c>
      <c r="B31" s="40"/>
      <c r="C31" s="41" t="s">
        <v>168</v>
      </c>
      <c r="D31" s="40"/>
      <c r="E31" s="40" t="s">
        <v>93</v>
      </c>
      <c r="F31" s="40"/>
      <c r="G31" s="40" t="s">
        <v>111</v>
      </c>
      <c r="H31" s="40"/>
      <c r="I31" s="40" t="s">
        <v>149</v>
      </c>
      <c r="J31" s="40"/>
      <c r="K31" s="40" t="s">
        <v>56</v>
      </c>
      <c r="L31" s="40"/>
      <c r="M31" s="40" t="s">
        <v>57</v>
      </c>
      <c r="N31" s="40"/>
      <c r="O31" s="40" t="s">
        <v>90</v>
      </c>
    </row>
    <row r="32" spans="1:15" ht="21" customHeight="1" x14ac:dyDescent="0.3">
      <c r="A32" s="40" t="s">
        <v>60</v>
      </c>
      <c r="B32" s="40"/>
      <c r="C32" s="41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ht="9" customHeight="1" x14ac:dyDescent="0.3"/>
    <row r="34" spans="1:15" ht="14" x14ac:dyDescent="0.3">
      <c r="A34" s="40" t="s">
        <v>53</v>
      </c>
      <c r="B34" s="40"/>
      <c r="C34" s="41" t="s">
        <v>98</v>
      </c>
      <c r="D34" s="40"/>
      <c r="E34" s="40" t="s">
        <v>150</v>
      </c>
      <c r="F34" s="40"/>
      <c r="G34" s="40" t="s">
        <v>169</v>
      </c>
      <c r="H34" s="40"/>
      <c r="I34" s="40" t="s">
        <v>74</v>
      </c>
      <c r="J34" s="40"/>
      <c r="K34" s="40" t="s">
        <v>77</v>
      </c>
      <c r="L34" s="40"/>
      <c r="M34" s="40" t="s">
        <v>78</v>
      </c>
      <c r="N34" s="40"/>
      <c r="O34" s="40" t="s">
        <v>170</v>
      </c>
    </row>
    <row r="35" spans="1:15" ht="21" customHeight="1" x14ac:dyDescent="0.3">
      <c r="A35" s="40" t="s">
        <v>60</v>
      </c>
      <c r="B35" s="40"/>
      <c r="C35" s="41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9" customHeight="1" x14ac:dyDescent="0.3"/>
    <row r="37" spans="1:15" ht="14" x14ac:dyDescent="0.3">
      <c r="A37" s="40" t="s">
        <v>53</v>
      </c>
      <c r="B37" s="40"/>
      <c r="C37" s="41" t="s">
        <v>132</v>
      </c>
      <c r="D37" s="40"/>
      <c r="E37" s="40" t="s">
        <v>66</v>
      </c>
      <c r="F37" s="40"/>
      <c r="G37" s="40" t="s">
        <v>88</v>
      </c>
      <c r="H37" s="40"/>
      <c r="I37" s="40" t="s">
        <v>171</v>
      </c>
      <c r="J37" s="40"/>
      <c r="K37" s="40" t="s">
        <v>156</v>
      </c>
      <c r="L37" s="40"/>
      <c r="M37" s="40" t="s">
        <v>155</v>
      </c>
      <c r="N37" s="40"/>
      <c r="O37" s="40" t="s">
        <v>65</v>
      </c>
    </row>
    <row r="38" spans="1:15" ht="21" customHeight="1" x14ac:dyDescent="0.3">
      <c r="A38" s="40" t="s">
        <v>60</v>
      </c>
      <c r="B38" s="40"/>
      <c r="C38" s="4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ht="9" customHeight="1" x14ac:dyDescent="0.3"/>
    <row r="40" spans="1:15" ht="14" x14ac:dyDescent="0.3">
      <c r="A40" s="40" t="s">
        <v>53</v>
      </c>
      <c r="B40" s="40"/>
      <c r="C40" s="41" t="s">
        <v>100</v>
      </c>
      <c r="D40" s="40"/>
      <c r="E40" s="40" t="s">
        <v>137</v>
      </c>
      <c r="F40" s="40"/>
      <c r="G40" s="40" t="s">
        <v>101</v>
      </c>
      <c r="H40" s="40"/>
      <c r="I40" s="40" t="s">
        <v>122</v>
      </c>
      <c r="J40" s="40"/>
      <c r="K40" s="40" t="s">
        <v>172</v>
      </c>
      <c r="L40" s="40"/>
      <c r="M40" s="40" t="s">
        <v>173</v>
      </c>
      <c r="N40" s="40"/>
      <c r="O40" s="40" t="s">
        <v>174</v>
      </c>
    </row>
    <row r="41" spans="1:15" ht="21" customHeight="1" x14ac:dyDescent="0.3">
      <c r="A41" s="40" t="s">
        <v>60</v>
      </c>
      <c r="B41" s="40"/>
      <c r="C41" s="41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9" customHeight="1" x14ac:dyDescent="0.3"/>
    <row r="43" spans="1:15" ht="14" x14ac:dyDescent="0.3">
      <c r="A43" s="40" t="s">
        <v>53</v>
      </c>
      <c r="B43" s="40"/>
      <c r="C43" s="41" t="s">
        <v>102</v>
      </c>
      <c r="D43" s="40"/>
      <c r="E43" s="40" t="s">
        <v>89</v>
      </c>
      <c r="F43" s="40"/>
      <c r="G43" s="40" t="s">
        <v>113</v>
      </c>
      <c r="H43" s="40"/>
      <c r="I43" s="40" t="s">
        <v>120</v>
      </c>
      <c r="J43" s="40"/>
      <c r="K43" s="40" t="s">
        <v>106</v>
      </c>
      <c r="L43" s="40"/>
      <c r="M43" s="40" t="s">
        <v>105</v>
      </c>
      <c r="N43" s="40"/>
      <c r="O43" s="40" t="s">
        <v>133</v>
      </c>
    </row>
    <row r="44" spans="1:15" ht="21" customHeight="1" x14ac:dyDescent="0.3">
      <c r="A44" s="40" t="s">
        <v>60</v>
      </c>
      <c r="B44" s="40"/>
      <c r="C44" s="41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ht="9" customHeight="1" x14ac:dyDescent="0.3"/>
    <row r="46" spans="1:15" ht="14" x14ac:dyDescent="0.3">
      <c r="A46" s="40" t="s">
        <v>53</v>
      </c>
      <c r="B46" s="40"/>
      <c r="C46" s="41" t="s">
        <v>139</v>
      </c>
      <c r="D46" s="40"/>
      <c r="E46" s="40" t="s">
        <v>158</v>
      </c>
      <c r="F46" s="40"/>
      <c r="G46" s="40" t="s">
        <v>175</v>
      </c>
      <c r="H46" s="40"/>
      <c r="I46" s="40" t="s">
        <v>112</v>
      </c>
      <c r="J46" s="40"/>
      <c r="K46" s="40" t="s">
        <v>121</v>
      </c>
      <c r="L46" s="40"/>
      <c r="M46" s="40" t="s">
        <v>176</v>
      </c>
      <c r="N46" s="40"/>
      <c r="O46" s="40" t="s">
        <v>177</v>
      </c>
    </row>
    <row r="47" spans="1:15" ht="21" customHeight="1" x14ac:dyDescent="0.3">
      <c r="A47" s="40" t="s">
        <v>60</v>
      </c>
      <c r="B47" s="40"/>
      <c r="C47" s="4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ht="9" customHeight="1" x14ac:dyDescent="0.3"/>
    <row r="49" spans="1:15" ht="14" x14ac:dyDescent="0.3">
      <c r="A49" s="40" t="s">
        <v>53</v>
      </c>
      <c r="B49" s="40"/>
      <c r="C49" s="41" t="s">
        <v>178</v>
      </c>
      <c r="D49" s="40"/>
      <c r="E49" s="40" t="s">
        <v>179</v>
      </c>
      <c r="F49" s="40"/>
      <c r="G49" s="40" t="s">
        <v>141</v>
      </c>
      <c r="H49" s="40"/>
      <c r="I49" s="40" t="s">
        <v>142</v>
      </c>
      <c r="J49" s="40"/>
      <c r="K49" s="40" t="s">
        <v>143</v>
      </c>
      <c r="L49" s="40"/>
      <c r="M49" s="40" t="s">
        <v>180</v>
      </c>
      <c r="N49" s="40"/>
      <c r="O49" s="40" t="s">
        <v>181</v>
      </c>
    </row>
    <row r="50" spans="1:15" ht="21" customHeight="1" x14ac:dyDescent="0.3">
      <c r="A50" s="40" t="s">
        <v>60</v>
      </c>
      <c r="B50" s="40"/>
      <c r="C50" s="41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ht="9" customHeight="1" x14ac:dyDescent="0.3"/>
    <row r="52" spans="1:15" ht="14" x14ac:dyDescent="0.3">
      <c r="A52" s="40" t="s">
        <v>53</v>
      </c>
      <c r="B52" s="40"/>
      <c r="C52" s="41" t="s">
        <v>110</v>
      </c>
      <c r="D52" s="40"/>
      <c r="E52" s="40" t="s">
        <v>161</v>
      </c>
      <c r="F52" s="40"/>
      <c r="G52" s="40" t="s">
        <v>162</v>
      </c>
      <c r="H52" s="40"/>
      <c r="I52" s="40" t="s">
        <v>182</v>
      </c>
      <c r="J52" s="40"/>
      <c r="K52" s="40" t="s">
        <v>183</v>
      </c>
      <c r="L52" s="40"/>
      <c r="M52" s="40" t="s">
        <v>184</v>
      </c>
      <c r="N52" s="40"/>
      <c r="O52" s="40" t="s">
        <v>185</v>
      </c>
    </row>
    <row r="53" spans="1:15" ht="21" customHeight="1" x14ac:dyDescent="0.3">
      <c r="A53" s="40" t="s">
        <v>60</v>
      </c>
      <c r="B53" s="40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ht="9" customHeight="1" x14ac:dyDescent="0.3"/>
    <row r="55" spans="1:15" ht="14" x14ac:dyDescent="0.3">
      <c r="A55" s="40" t="s">
        <v>53</v>
      </c>
      <c r="B55" s="40"/>
      <c r="C55" s="41" t="s">
        <v>186</v>
      </c>
      <c r="D55" s="40"/>
      <c r="E55" s="40" t="s">
        <v>187</v>
      </c>
      <c r="F55" s="40"/>
      <c r="G55" s="40" t="s">
        <v>75</v>
      </c>
      <c r="H55" s="40"/>
      <c r="I55" s="40"/>
      <c r="J55" s="40"/>
      <c r="K55" s="40"/>
      <c r="L55" s="40"/>
      <c r="M55" s="40"/>
      <c r="N55" s="40"/>
      <c r="O55" s="40"/>
    </row>
    <row r="56" spans="1:15" ht="21" customHeight="1" x14ac:dyDescent="0.3">
      <c r="A56" s="40" t="s">
        <v>60</v>
      </c>
      <c r="B56" s="40"/>
      <c r="C56" s="41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</row>
  </sheetData>
  <printOptions horizontalCentered="1"/>
  <pageMargins left="0.70000000000000007" right="0.70000000000000007" top="0.78385826771653544" bottom="0.70354330708661417" header="0.39015748031496061" footer="0.3098425196850394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CF61-E1E1-4A87-9960-75A9E47ECE15}">
  <dimension ref="A1:AMJ55"/>
  <sheetViews>
    <sheetView topLeftCell="A18" workbookViewId="0">
      <selection activeCell="W27" sqref="W27"/>
    </sheetView>
  </sheetViews>
  <sheetFormatPr defaultRowHeight="21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ht="14" x14ac:dyDescent="0.3">
      <c r="C1" s="39" t="s">
        <v>188</v>
      </c>
      <c r="I1" s="39" t="s">
        <v>189</v>
      </c>
      <c r="M1" s="39" t="s">
        <v>190</v>
      </c>
    </row>
    <row r="2" spans="1:21" ht="14" x14ac:dyDescent="0.3">
      <c r="A2" s="40" t="s">
        <v>191</v>
      </c>
      <c r="B2" s="40"/>
      <c r="C2" s="40" t="s">
        <v>54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192</v>
      </c>
      <c r="N2" s="40"/>
      <c r="O2" s="40" t="s">
        <v>193</v>
      </c>
      <c r="P2" s="40"/>
      <c r="Q2" s="40" t="s">
        <v>59</v>
      </c>
      <c r="R2" s="40"/>
      <c r="S2" s="40" t="s">
        <v>75</v>
      </c>
      <c r="T2" s="40"/>
      <c r="U2" s="40" t="s">
        <v>93</v>
      </c>
    </row>
    <row r="3" spans="1:21" ht="21" customHeight="1" x14ac:dyDescent="0.3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" customHeight="1" x14ac:dyDescent="0.3"/>
    <row r="5" spans="1:21" ht="14" x14ac:dyDescent="0.3">
      <c r="A5" s="40" t="s">
        <v>191</v>
      </c>
      <c r="B5" s="40"/>
      <c r="C5" s="40" t="s">
        <v>111</v>
      </c>
      <c r="D5" s="40"/>
      <c r="E5" s="40" t="s">
        <v>195</v>
      </c>
      <c r="F5" s="40"/>
      <c r="G5" s="40" t="s">
        <v>196</v>
      </c>
      <c r="H5" s="40"/>
      <c r="I5" s="40" t="s">
        <v>68</v>
      </c>
      <c r="J5" s="40"/>
      <c r="K5" s="40" t="s">
        <v>79</v>
      </c>
      <c r="L5" s="40"/>
      <c r="M5" s="40" t="s">
        <v>116</v>
      </c>
      <c r="N5" s="40"/>
      <c r="O5" s="40" t="s">
        <v>123</v>
      </c>
      <c r="P5" s="40"/>
      <c r="Q5" s="40" t="s">
        <v>197</v>
      </c>
      <c r="R5" s="40"/>
      <c r="S5" s="40" t="s">
        <v>198</v>
      </c>
      <c r="T5" s="40"/>
      <c r="U5" s="40" t="s">
        <v>130</v>
      </c>
    </row>
    <row r="6" spans="1:21" ht="21" customHeight="1" x14ac:dyDescent="0.3">
      <c r="A6" s="40" t="s">
        <v>194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" customHeight="1" x14ac:dyDescent="0.3"/>
    <row r="8" spans="1:21" ht="14" x14ac:dyDescent="0.3">
      <c r="A8" s="40" t="s">
        <v>191</v>
      </c>
      <c r="B8" s="40"/>
      <c r="C8" s="40" t="s">
        <v>82</v>
      </c>
      <c r="D8" s="40"/>
      <c r="E8" s="40" t="s">
        <v>124</v>
      </c>
      <c r="F8" s="40"/>
      <c r="G8" s="40" t="s">
        <v>199</v>
      </c>
      <c r="H8" s="40"/>
      <c r="I8" s="40" t="s">
        <v>200</v>
      </c>
      <c r="J8" s="40"/>
      <c r="K8" s="40" t="s">
        <v>74</v>
      </c>
      <c r="L8" s="40"/>
      <c r="M8" s="40" t="s">
        <v>67</v>
      </c>
      <c r="N8" s="40"/>
      <c r="O8" s="40" t="s">
        <v>114</v>
      </c>
      <c r="P8" s="40"/>
      <c r="Q8" s="40" t="s">
        <v>201</v>
      </c>
      <c r="R8" s="40"/>
      <c r="S8" s="40" t="s">
        <v>202</v>
      </c>
      <c r="T8" s="40"/>
      <c r="U8" s="40" t="s">
        <v>203</v>
      </c>
    </row>
    <row r="9" spans="1:21" ht="21" customHeight="1" x14ac:dyDescent="0.3">
      <c r="A9" s="40" t="s">
        <v>194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9" customHeight="1" x14ac:dyDescent="0.3"/>
    <row r="11" spans="1:21" ht="14" x14ac:dyDescent="0.3">
      <c r="A11" s="40" t="s">
        <v>191</v>
      </c>
      <c r="B11" s="40"/>
      <c r="C11" s="40" t="s">
        <v>204</v>
      </c>
      <c r="D11" s="40"/>
      <c r="E11" s="40" t="s">
        <v>134</v>
      </c>
      <c r="F11" s="40"/>
      <c r="G11" s="40" t="s">
        <v>99</v>
      </c>
      <c r="H11" s="40"/>
      <c r="I11" s="40" t="s">
        <v>135</v>
      </c>
      <c r="J11" s="40"/>
      <c r="K11" s="40" t="s">
        <v>205</v>
      </c>
      <c r="L11" s="40"/>
      <c r="M11" s="40" t="s">
        <v>80</v>
      </c>
      <c r="N11" s="40"/>
      <c r="O11" s="40" t="s">
        <v>100</v>
      </c>
      <c r="P11" s="40"/>
      <c r="Q11" s="40" t="s">
        <v>137</v>
      </c>
      <c r="R11" s="40"/>
      <c r="S11" s="40" t="s">
        <v>101</v>
      </c>
      <c r="T11" s="40"/>
      <c r="U11" s="40" t="s">
        <v>122</v>
      </c>
    </row>
    <row r="12" spans="1:21" ht="21" customHeight="1" x14ac:dyDescent="0.3">
      <c r="A12" s="40" t="s">
        <v>194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9" customHeight="1" x14ac:dyDescent="0.3"/>
    <row r="14" spans="1:21" ht="14" x14ac:dyDescent="0.3">
      <c r="A14" s="40" t="s">
        <v>191</v>
      </c>
      <c r="B14" s="40"/>
      <c r="C14" s="40" t="s">
        <v>206</v>
      </c>
      <c r="D14" s="40"/>
      <c r="E14" s="40" t="s">
        <v>207</v>
      </c>
      <c r="F14" s="40"/>
      <c r="G14" s="40" t="s">
        <v>208</v>
      </c>
      <c r="H14" s="40"/>
      <c r="I14" s="40" t="s">
        <v>209</v>
      </c>
      <c r="J14" s="40"/>
      <c r="K14" s="40" t="s">
        <v>76</v>
      </c>
      <c r="L14" s="40"/>
      <c r="M14" s="40" t="s">
        <v>92</v>
      </c>
      <c r="N14" s="40"/>
      <c r="O14" s="40" t="s">
        <v>103</v>
      </c>
      <c r="P14" s="40"/>
      <c r="Q14" s="40" t="s">
        <v>117</v>
      </c>
      <c r="R14" s="40"/>
      <c r="S14" s="40" t="s">
        <v>210</v>
      </c>
      <c r="T14" s="40"/>
      <c r="U14" s="40" t="s">
        <v>211</v>
      </c>
    </row>
    <row r="15" spans="1:21" ht="21" customHeight="1" x14ac:dyDescent="0.3">
      <c r="A15" s="40" t="s">
        <v>194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9" customHeight="1" x14ac:dyDescent="0.3"/>
    <row r="17" spans="1:21" ht="14" x14ac:dyDescent="0.3">
      <c r="A17" s="40" t="s">
        <v>191</v>
      </c>
      <c r="B17" s="40"/>
      <c r="C17" s="40" t="s">
        <v>212</v>
      </c>
      <c r="D17" s="40"/>
      <c r="E17" s="40" t="s">
        <v>213</v>
      </c>
      <c r="F17" s="40"/>
      <c r="G17" s="40" t="s">
        <v>139</v>
      </c>
      <c r="H17" s="40"/>
      <c r="I17" s="40" t="s">
        <v>133</v>
      </c>
      <c r="J17" s="40"/>
      <c r="K17" s="40" t="s">
        <v>158</v>
      </c>
      <c r="L17" s="40"/>
      <c r="M17" s="40" t="s">
        <v>214</v>
      </c>
      <c r="N17" s="40"/>
      <c r="O17" s="40" t="s">
        <v>215</v>
      </c>
      <c r="P17" s="40"/>
      <c r="Q17" s="40" t="s">
        <v>105</v>
      </c>
      <c r="R17" s="40"/>
      <c r="S17" s="40" t="s">
        <v>110</v>
      </c>
      <c r="T17" s="40"/>
      <c r="U17" s="40" t="s">
        <v>216</v>
      </c>
    </row>
    <row r="18" spans="1:21" ht="21" customHeight="1" x14ac:dyDescent="0.3">
      <c r="A18" s="40" t="s">
        <v>194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9" customHeight="1" x14ac:dyDescent="0.3"/>
    <row r="20" spans="1:21" ht="14" x14ac:dyDescent="0.3">
      <c r="A20" s="40" t="s">
        <v>191</v>
      </c>
      <c r="B20" s="40"/>
      <c r="C20" s="40" t="s">
        <v>217</v>
      </c>
      <c r="D20" s="40"/>
      <c r="E20" s="40" t="s">
        <v>106</v>
      </c>
      <c r="F20" s="40"/>
      <c r="G20" s="40" t="s">
        <v>160</v>
      </c>
      <c r="H20" s="40"/>
      <c r="I20" s="40" t="s">
        <v>185</v>
      </c>
      <c r="J20" s="40"/>
      <c r="K20" s="40" t="s">
        <v>131</v>
      </c>
      <c r="L20" s="40"/>
      <c r="M20" s="40" t="s">
        <v>104</v>
      </c>
      <c r="N20" s="40"/>
      <c r="O20" s="40" t="s">
        <v>218</v>
      </c>
      <c r="P20" s="40"/>
      <c r="Q20" s="40" t="s">
        <v>162</v>
      </c>
      <c r="R20" s="40"/>
      <c r="S20" s="40" t="s">
        <v>142</v>
      </c>
      <c r="T20" s="40"/>
      <c r="U20" s="40" t="s">
        <v>219</v>
      </c>
    </row>
    <row r="21" spans="1:21" ht="21" customHeight="1" x14ac:dyDescent="0.3">
      <c r="A21" s="40" t="s">
        <v>194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9" customHeight="1" x14ac:dyDescent="0.3"/>
    <row r="23" spans="1:21" ht="14" x14ac:dyDescent="0.3">
      <c r="A23" s="40" t="s">
        <v>191</v>
      </c>
      <c r="B23" s="40"/>
      <c r="C23" s="40" t="s">
        <v>168</v>
      </c>
      <c r="D23" s="40"/>
      <c r="E23" s="40" t="s">
        <v>184</v>
      </c>
      <c r="F23" s="40"/>
      <c r="G23" s="40" t="s">
        <v>143</v>
      </c>
      <c r="H23" s="40"/>
      <c r="I23" s="40" t="s">
        <v>220</v>
      </c>
      <c r="J23" s="40"/>
      <c r="K23" s="40" t="s">
        <v>147</v>
      </c>
      <c r="L23" s="40"/>
      <c r="M23" s="40" t="s">
        <v>221</v>
      </c>
      <c r="N23" s="40"/>
      <c r="O23" s="40" t="s">
        <v>222</v>
      </c>
      <c r="P23" s="40"/>
      <c r="Q23" s="40" t="s">
        <v>129</v>
      </c>
      <c r="R23" s="40"/>
      <c r="S23" s="40"/>
      <c r="T23" s="40"/>
      <c r="U23" s="40"/>
    </row>
    <row r="24" spans="1:21" ht="21" customHeight="1" x14ac:dyDescent="0.3">
      <c r="A24" s="40" t="s">
        <v>194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14" x14ac:dyDescent="0.3"/>
    <row r="26" spans="1:21" ht="14" x14ac:dyDescent="0.3">
      <c r="A26" s="62" t="s">
        <v>518</v>
      </c>
      <c r="C26" s="39" t="s">
        <v>223</v>
      </c>
      <c r="I26" s="39" t="s">
        <v>224</v>
      </c>
      <c r="M26" s="39" t="s">
        <v>225</v>
      </c>
    </row>
    <row r="27" spans="1:21" ht="14" x14ac:dyDescent="0.3">
      <c r="A27" s="40" t="s">
        <v>191</v>
      </c>
      <c r="B27" s="40"/>
      <c r="C27" s="40" t="s">
        <v>54</v>
      </c>
      <c r="D27" s="60" t="s">
        <v>226</v>
      </c>
      <c r="E27" s="61"/>
      <c r="F27" s="40"/>
      <c r="G27" s="40" t="s">
        <v>73</v>
      </c>
      <c r="H27" s="40"/>
      <c r="I27" s="40" t="s">
        <v>97</v>
      </c>
      <c r="J27" s="40"/>
      <c r="K27" s="40" t="s">
        <v>128</v>
      </c>
      <c r="L27" s="40"/>
      <c r="M27" s="40" t="s">
        <v>192</v>
      </c>
      <c r="N27" s="40"/>
      <c r="O27" s="40" t="s">
        <v>227</v>
      </c>
      <c r="P27" s="40"/>
      <c r="Q27" s="40" t="s">
        <v>59</v>
      </c>
      <c r="R27" s="40" t="s">
        <v>228</v>
      </c>
      <c r="S27" s="40"/>
      <c r="T27" s="40"/>
      <c r="U27" s="40" t="s">
        <v>93</v>
      </c>
    </row>
    <row r="28" spans="1:21" ht="21" customHeight="1" x14ac:dyDescent="0.3">
      <c r="A28" s="40" t="s">
        <v>194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9" customHeight="1" x14ac:dyDescent="0.3"/>
    <row r="30" spans="1:21" ht="14" x14ac:dyDescent="0.3">
      <c r="A30" s="40" t="s">
        <v>191</v>
      </c>
      <c r="B30" s="40"/>
      <c r="C30" s="40" t="s">
        <v>111</v>
      </c>
      <c r="D30" s="40"/>
      <c r="E30" s="40" t="s">
        <v>195</v>
      </c>
      <c r="F30" s="40"/>
      <c r="G30" s="40" t="s">
        <v>196</v>
      </c>
      <c r="H30" s="40"/>
      <c r="I30" s="40" t="s">
        <v>68</v>
      </c>
      <c r="J30" s="40"/>
      <c r="K30" s="40" t="s">
        <v>79</v>
      </c>
      <c r="L30" s="40"/>
      <c r="M30" s="40" t="s">
        <v>90</v>
      </c>
      <c r="N30" s="40"/>
      <c r="O30" s="40" t="s">
        <v>123</v>
      </c>
      <c r="P30" s="40"/>
      <c r="Q30" s="40" t="s">
        <v>229</v>
      </c>
      <c r="R30" s="40"/>
      <c r="S30" s="40" t="s">
        <v>198</v>
      </c>
      <c r="T30" s="40"/>
      <c r="U30" s="40" t="s">
        <v>130</v>
      </c>
    </row>
    <row r="31" spans="1:21" ht="21" customHeight="1" x14ac:dyDescent="0.3">
      <c r="A31" s="40" t="s">
        <v>194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9" customHeight="1" x14ac:dyDescent="0.3"/>
    <row r="33" spans="1:21" ht="14" x14ac:dyDescent="0.3">
      <c r="A33" s="40" t="s">
        <v>191</v>
      </c>
      <c r="B33" s="40"/>
      <c r="C33" s="40" t="s">
        <v>82</v>
      </c>
      <c r="D33" s="40"/>
      <c r="E33" s="40" t="s">
        <v>231</v>
      </c>
      <c r="F33" s="40"/>
      <c r="G33" s="40" t="s">
        <v>151</v>
      </c>
      <c r="H33" s="40"/>
      <c r="I33" s="40" t="s">
        <v>200</v>
      </c>
      <c r="J33" s="40"/>
      <c r="K33" s="40" t="s">
        <v>338</v>
      </c>
      <c r="L33" s="40"/>
      <c r="M33" s="40" t="s">
        <v>58</v>
      </c>
      <c r="N33" s="40"/>
      <c r="O33" s="40" t="s">
        <v>77</v>
      </c>
      <c r="P33" s="40"/>
      <c r="Q33" s="40" t="s">
        <v>78</v>
      </c>
      <c r="R33" s="40"/>
      <c r="S33" s="40" t="s">
        <v>155</v>
      </c>
      <c r="T33" s="40"/>
      <c r="U33" s="40" t="s">
        <v>156</v>
      </c>
    </row>
    <row r="34" spans="1:21" ht="21" customHeight="1" x14ac:dyDescent="0.3">
      <c r="A34" s="40" t="s">
        <v>194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9" customHeight="1" x14ac:dyDescent="0.3"/>
    <row r="36" spans="1:21" ht="14" x14ac:dyDescent="0.3">
      <c r="A36" s="40" t="s">
        <v>191</v>
      </c>
      <c r="B36" s="40"/>
      <c r="C36" s="40" t="s">
        <v>203</v>
      </c>
      <c r="D36" s="40"/>
      <c r="E36" s="40" t="s">
        <v>134</v>
      </c>
      <c r="F36" s="40"/>
      <c r="G36" s="40" t="s">
        <v>99</v>
      </c>
      <c r="H36" s="40"/>
      <c r="I36" s="40" t="s">
        <v>120</v>
      </c>
      <c r="J36" s="40"/>
      <c r="K36" s="40" t="s">
        <v>234</v>
      </c>
      <c r="L36" s="40"/>
      <c r="M36" s="40" t="s">
        <v>260</v>
      </c>
      <c r="N36" s="40"/>
      <c r="O36" s="40" t="s">
        <v>65</v>
      </c>
      <c r="P36" s="40"/>
      <c r="Q36" s="40" t="s">
        <v>81</v>
      </c>
      <c r="R36" s="40"/>
      <c r="S36" s="40" t="s">
        <v>91</v>
      </c>
      <c r="T36" s="40"/>
      <c r="U36" s="40" t="s">
        <v>101</v>
      </c>
    </row>
    <row r="37" spans="1:21" ht="21" customHeight="1" x14ac:dyDescent="0.3">
      <c r="A37" s="40" t="s">
        <v>194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ht="9" customHeight="1" x14ac:dyDescent="0.3"/>
    <row r="39" spans="1:21" ht="14" x14ac:dyDescent="0.3">
      <c r="A39" s="40" t="s">
        <v>191</v>
      </c>
      <c r="B39" s="40"/>
      <c r="C39" s="40" t="s">
        <v>209</v>
      </c>
      <c r="D39" s="40"/>
      <c r="E39" s="40" t="s">
        <v>236</v>
      </c>
      <c r="F39" s="40"/>
      <c r="G39" s="40" t="s">
        <v>208</v>
      </c>
      <c r="H39" s="40"/>
      <c r="I39" s="40" t="s">
        <v>154</v>
      </c>
      <c r="J39" s="40"/>
      <c r="K39" s="40" t="s">
        <v>138</v>
      </c>
      <c r="L39" s="40"/>
      <c r="M39" s="40" t="s">
        <v>237</v>
      </c>
      <c r="N39" s="40"/>
      <c r="O39" s="40" t="s">
        <v>121</v>
      </c>
      <c r="P39" s="40"/>
      <c r="Q39" s="40" t="s">
        <v>92</v>
      </c>
      <c r="R39" s="40"/>
      <c r="S39" s="40" t="s">
        <v>76</v>
      </c>
      <c r="T39" s="40"/>
      <c r="U39" s="40" t="s">
        <v>117</v>
      </c>
    </row>
    <row r="40" spans="1:21" ht="21" customHeight="1" x14ac:dyDescent="0.3">
      <c r="A40" s="40" t="s">
        <v>194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9" customHeight="1" x14ac:dyDescent="0.3"/>
    <row r="42" spans="1:21" ht="14" x14ac:dyDescent="0.3">
      <c r="A42" s="40" t="s">
        <v>191</v>
      </c>
      <c r="B42" s="40"/>
      <c r="C42" s="40" t="s">
        <v>177</v>
      </c>
      <c r="D42" s="40"/>
      <c r="E42" s="40" t="s">
        <v>213</v>
      </c>
      <c r="F42" s="40"/>
      <c r="G42" s="40" t="s">
        <v>212</v>
      </c>
      <c r="H42" s="40"/>
      <c r="I42" s="40" t="s">
        <v>157</v>
      </c>
      <c r="J42" s="40"/>
      <c r="K42" s="40" t="s">
        <v>274</v>
      </c>
      <c r="L42" s="40"/>
      <c r="M42" s="40" t="s">
        <v>105</v>
      </c>
      <c r="N42" s="40"/>
      <c r="O42" s="40" t="s">
        <v>106</v>
      </c>
      <c r="P42" s="40"/>
      <c r="Q42" s="40" t="s">
        <v>139</v>
      </c>
      <c r="R42" s="40"/>
      <c r="S42" s="40" t="s">
        <v>158</v>
      </c>
      <c r="T42" s="40"/>
      <c r="U42" s="40" t="s">
        <v>119</v>
      </c>
    </row>
    <row r="43" spans="1:21" ht="21" customHeight="1" x14ac:dyDescent="0.3">
      <c r="A43" s="40" t="s">
        <v>194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 ht="9" customHeight="1" x14ac:dyDescent="0.3"/>
    <row r="45" spans="1:21" ht="14" x14ac:dyDescent="0.3">
      <c r="A45" s="40" t="s">
        <v>191</v>
      </c>
      <c r="B45" s="40"/>
      <c r="C45" s="40" t="s">
        <v>214</v>
      </c>
      <c r="D45" s="40"/>
      <c r="E45" s="40" t="s">
        <v>215</v>
      </c>
      <c r="F45" s="40"/>
      <c r="G45" s="40" t="s">
        <v>306</v>
      </c>
      <c r="H45" s="40"/>
      <c r="I45" s="40" t="s">
        <v>160</v>
      </c>
      <c r="J45" s="40"/>
      <c r="K45" s="40" t="s">
        <v>517</v>
      </c>
      <c r="L45" s="40"/>
      <c r="M45" s="40" t="s">
        <v>217</v>
      </c>
      <c r="N45" s="40"/>
      <c r="O45" s="40" t="s">
        <v>242</v>
      </c>
      <c r="P45" s="40"/>
      <c r="Q45" s="40" t="s">
        <v>104</v>
      </c>
      <c r="R45" s="40"/>
      <c r="S45" s="40" t="s">
        <v>115</v>
      </c>
      <c r="T45" s="40"/>
      <c r="U45" s="40" t="s">
        <v>143</v>
      </c>
    </row>
    <row r="46" spans="1:21" ht="21" customHeight="1" x14ac:dyDescent="0.3">
      <c r="A46" s="40" t="s">
        <v>194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1:21" ht="9" customHeight="1" x14ac:dyDescent="0.3"/>
    <row r="48" spans="1:21" ht="14" x14ac:dyDescent="0.3">
      <c r="A48" s="40" t="s">
        <v>191</v>
      </c>
      <c r="B48" s="40"/>
      <c r="C48" s="40" t="s">
        <v>243</v>
      </c>
      <c r="D48" s="40"/>
      <c r="E48" s="40" t="s">
        <v>244</v>
      </c>
      <c r="F48" s="40"/>
      <c r="G48" s="40" t="s">
        <v>182</v>
      </c>
      <c r="H48" s="40"/>
      <c r="I48" s="40" t="s">
        <v>313</v>
      </c>
      <c r="J48" s="40"/>
      <c r="K48" s="40" t="s">
        <v>161</v>
      </c>
      <c r="L48" s="40"/>
      <c r="M48" s="40" t="s">
        <v>110</v>
      </c>
      <c r="N48" s="40"/>
      <c r="O48" s="40" t="s">
        <v>396</v>
      </c>
      <c r="P48" s="40"/>
      <c r="Q48" s="40" t="s">
        <v>395</v>
      </c>
      <c r="R48" s="40"/>
      <c r="S48" s="40" t="s">
        <v>185</v>
      </c>
      <c r="T48" s="40"/>
      <c r="U48" s="40" t="s">
        <v>163</v>
      </c>
    </row>
    <row r="49" spans="1:21" ht="21" customHeight="1" x14ac:dyDescent="0.3">
      <c r="A49" s="40" t="s">
        <v>194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ht="9" customHeight="1" x14ac:dyDescent="0.3"/>
    <row r="51" spans="1:21" ht="14" x14ac:dyDescent="0.3">
      <c r="A51" s="40" t="s">
        <v>191</v>
      </c>
      <c r="B51" s="40"/>
      <c r="C51" s="40" t="s">
        <v>129</v>
      </c>
      <c r="D51" s="40"/>
      <c r="E51" s="40" t="s">
        <v>246</v>
      </c>
      <c r="F51" s="40"/>
      <c r="G51" s="40" t="s">
        <v>221</v>
      </c>
      <c r="H51" s="40"/>
      <c r="I51" s="40" t="s">
        <v>187</v>
      </c>
      <c r="J51" s="40"/>
      <c r="K51" s="40" t="s">
        <v>186</v>
      </c>
      <c r="L51" s="40"/>
      <c r="M51" s="40" t="s">
        <v>248</v>
      </c>
      <c r="N51" s="40"/>
      <c r="O51" s="40" t="s">
        <v>204</v>
      </c>
      <c r="P51" s="40"/>
      <c r="Q51" s="40" t="s">
        <v>281</v>
      </c>
      <c r="R51" s="40"/>
      <c r="S51" s="40" t="s">
        <v>122</v>
      </c>
      <c r="T51" s="40"/>
      <c r="U51" s="40" t="s">
        <v>249</v>
      </c>
    </row>
    <row r="52" spans="1:21" ht="21" customHeight="1" x14ac:dyDescent="0.3">
      <c r="A52" s="40" t="s">
        <v>194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9" customHeight="1" x14ac:dyDescent="0.3"/>
    <row r="54" spans="1:21" ht="14" x14ac:dyDescent="0.3">
      <c r="A54" s="40" t="s">
        <v>191</v>
      </c>
      <c r="B54" s="40"/>
      <c r="C54" s="40" t="s">
        <v>124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ht="21" customHeight="1" x14ac:dyDescent="0.3">
      <c r="A55" s="40" t="s">
        <v>194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</sheetData>
  <printOptions horizontalCentered="1"/>
  <pageMargins left="0.31496062992125984" right="0.31496062992125984" top="0.19685039370078741" bottom="0.15748031496062992" header="0.39370078740157483" footer="0.35433070866141736"/>
  <pageSetup paperSize="9" fitToWidth="0" fitToHeight="0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E3A5-95CF-47FC-85D0-D0F8EFF419D3}">
  <sheetPr>
    <pageSetUpPr fitToPage="1"/>
  </sheetPr>
  <dimension ref="A1:AMJ70"/>
  <sheetViews>
    <sheetView workbookViewId="0"/>
  </sheetViews>
  <sheetFormatPr defaultRowHeight="14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x14ac:dyDescent="0.3">
      <c r="C1" s="39" t="s">
        <v>250</v>
      </c>
      <c r="I1" s="39" t="s">
        <v>251</v>
      </c>
      <c r="M1" s="39" t="s">
        <v>252</v>
      </c>
    </row>
    <row r="2" spans="1:21" x14ac:dyDescent="0.3">
      <c r="A2" s="40" t="s">
        <v>191</v>
      </c>
      <c r="B2" s="40"/>
      <c r="C2" s="40" t="s">
        <v>54</v>
      </c>
      <c r="D2" s="40" t="s">
        <v>226</v>
      </c>
      <c r="E2" s="40"/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192</v>
      </c>
      <c r="N2" s="40"/>
      <c r="O2" s="40" t="s">
        <v>227</v>
      </c>
      <c r="P2" s="40"/>
      <c r="Q2" s="40" t="s">
        <v>253</v>
      </c>
      <c r="R2" s="40"/>
      <c r="S2" s="40" t="s">
        <v>56</v>
      </c>
      <c r="T2" s="40"/>
      <c r="U2" s="40" t="s">
        <v>57</v>
      </c>
    </row>
    <row r="3" spans="1:21" ht="14" customHeight="1" x14ac:dyDescent="0.3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" customHeight="1" x14ac:dyDescent="0.3"/>
    <row r="5" spans="1:21" x14ac:dyDescent="0.3">
      <c r="A5" s="40" t="s">
        <v>191</v>
      </c>
      <c r="B5" s="40"/>
      <c r="C5" s="40" t="s">
        <v>90</v>
      </c>
      <c r="D5" s="40"/>
      <c r="E5" s="40" t="s">
        <v>98</v>
      </c>
      <c r="F5" s="40"/>
      <c r="G5" s="40" t="s">
        <v>150</v>
      </c>
      <c r="H5" s="40"/>
      <c r="I5" s="40" t="s">
        <v>196</v>
      </c>
      <c r="J5" s="40"/>
      <c r="K5" s="40" t="s">
        <v>254</v>
      </c>
      <c r="L5" s="40"/>
      <c r="M5" s="40" t="s">
        <v>59</v>
      </c>
      <c r="N5" s="40"/>
      <c r="O5" s="40" t="s">
        <v>75</v>
      </c>
      <c r="P5" s="40"/>
      <c r="Q5" s="40" t="s">
        <v>93</v>
      </c>
      <c r="R5" s="40"/>
      <c r="S5" s="40" t="s">
        <v>111</v>
      </c>
      <c r="T5" s="40"/>
      <c r="U5" s="40" t="s">
        <v>255</v>
      </c>
    </row>
    <row r="6" spans="1:21" ht="14" customHeight="1" x14ac:dyDescent="0.3">
      <c r="A6" s="40" t="s">
        <v>194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" customHeight="1" x14ac:dyDescent="0.3"/>
    <row r="8" spans="1:21" x14ac:dyDescent="0.3">
      <c r="A8" s="40" t="s">
        <v>191</v>
      </c>
      <c r="B8" s="40"/>
      <c r="C8" s="40" t="s">
        <v>233</v>
      </c>
      <c r="D8" s="40"/>
      <c r="E8" s="40" t="s">
        <v>256</v>
      </c>
      <c r="F8" s="40"/>
      <c r="G8" s="40" t="s">
        <v>58</v>
      </c>
      <c r="H8" s="40"/>
      <c r="I8" s="40" t="s">
        <v>67</v>
      </c>
      <c r="J8" s="40"/>
      <c r="K8" s="40" t="s">
        <v>114</v>
      </c>
      <c r="L8" s="40"/>
      <c r="M8" s="40" t="s">
        <v>134</v>
      </c>
      <c r="N8" s="40"/>
      <c r="O8" s="40" t="s">
        <v>99</v>
      </c>
      <c r="P8" s="40"/>
      <c r="Q8" s="40" t="s">
        <v>257</v>
      </c>
      <c r="R8" s="40"/>
      <c r="S8" s="40" t="s">
        <v>258</v>
      </c>
      <c r="T8" s="40"/>
      <c r="U8" s="40" t="s">
        <v>259</v>
      </c>
    </row>
    <row r="9" spans="1:21" ht="14" customHeight="1" x14ac:dyDescent="0.3">
      <c r="A9" s="40" t="s">
        <v>194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9" customHeight="1" x14ac:dyDescent="0.3"/>
    <row r="11" spans="1:21" x14ac:dyDescent="0.3">
      <c r="A11" s="40" t="s">
        <v>191</v>
      </c>
      <c r="B11" s="40"/>
      <c r="C11" s="40" t="s">
        <v>171</v>
      </c>
      <c r="D11" s="40"/>
      <c r="E11" s="40" t="s">
        <v>205</v>
      </c>
      <c r="F11" s="40"/>
      <c r="G11" s="40" t="s">
        <v>260</v>
      </c>
      <c r="H11" s="40"/>
      <c r="I11" s="40" t="s">
        <v>261</v>
      </c>
      <c r="J11" s="40"/>
      <c r="K11" s="40" t="s">
        <v>130</v>
      </c>
      <c r="L11" s="40"/>
      <c r="M11" s="40" t="s">
        <v>82</v>
      </c>
      <c r="N11" s="40"/>
      <c r="O11" s="40" t="s">
        <v>124</v>
      </c>
      <c r="P11" s="40"/>
      <c r="Q11" s="40" t="s">
        <v>151</v>
      </c>
      <c r="R11" s="40"/>
      <c r="S11" s="40" t="s">
        <v>262</v>
      </c>
      <c r="T11" s="40"/>
      <c r="U11" s="40" t="s">
        <v>65</v>
      </c>
    </row>
    <row r="12" spans="1:21" ht="14" customHeight="1" x14ac:dyDescent="0.3">
      <c r="A12" s="40" t="s">
        <v>194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9" customHeight="1" x14ac:dyDescent="0.3"/>
    <row r="14" spans="1:21" x14ac:dyDescent="0.3">
      <c r="A14" s="40" t="s">
        <v>191</v>
      </c>
      <c r="B14" s="40"/>
      <c r="C14" s="40" t="s">
        <v>100</v>
      </c>
      <c r="D14" s="40"/>
      <c r="E14" s="40" t="s">
        <v>193</v>
      </c>
      <c r="F14" s="40"/>
      <c r="G14" s="40" t="s">
        <v>101</v>
      </c>
      <c r="H14" s="40"/>
      <c r="I14" s="40" t="s">
        <v>263</v>
      </c>
      <c r="J14" s="40"/>
      <c r="K14" s="40" t="s">
        <v>198</v>
      </c>
      <c r="L14" s="40"/>
      <c r="M14" s="40" t="s">
        <v>200</v>
      </c>
      <c r="N14" s="40"/>
      <c r="O14" s="40" t="s">
        <v>76</v>
      </c>
      <c r="P14" s="40"/>
      <c r="Q14" s="40" t="s">
        <v>92</v>
      </c>
      <c r="R14" s="40"/>
      <c r="S14" s="40" t="s">
        <v>103</v>
      </c>
      <c r="T14" s="40"/>
      <c r="U14" s="40" t="s">
        <v>117</v>
      </c>
    </row>
    <row r="15" spans="1:21" ht="14" customHeight="1" x14ac:dyDescent="0.3">
      <c r="A15" s="40" t="s">
        <v>194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9" customHeight="1" x14ac:dyDescent="0.3"/>
    <row r="17" spans="1:21" x14ac:dyDescent="0.3">
      <c r="A17" s="40" t="s">
        <v>191</v>
      </c>
      <c r="B17" s="40"/>
      <c r="C17" s="40" t="s">
        <v>147</v>
      </c>
      <c r="D17" s="40"/>
      <c r="E17" s="40" t="s">
        <v>264</v>
      </c>
      <c r="F17" s="40"/>
      <c r="G17" s="40" t="s">
        <v>221</v>
      </c>
      <c r="H17" s="40"/>
      <c r="I17" s="40" t="s">
        <v>265</v>
      </c>
      <c r="J17" s="40"/>
      <c r="K17" s="40" t="s">
        <v>266</v>
      </c>
      <c r="L17" s="40"/>
      <c r="M17" s="40" t="s">
        <v>155</v>
      </c>
      <c r="N17" s="40"/>
      <c r="O17" s="40" t="s">
        <v>174</v>
      </c>
      <c r="P17" s="40"/>
      <c r="Q17" s="40" t="s">
        <v>267</v>
      </c>
      <c r="R17" s="40"/>
      <c r="S17" s="40" t="s">
        <v>184</v>
      </c>
      <c r="T17" s="40"/>
      <c r="U17" s="40" t="s">
        <v>236</v>
      </c>
    </row>
    <row r="18" spans="1:21" ht="14" customHeight="1" x14ac:dyDescent="0.3">
      <c r="A18" s="40" t="s">
        <v>194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9" customHeight="1" x14ac:dyDescent="0.3"/>
    <row r="20" spans="1:21" x14ac:dyDescent="0.3">
      <c r="A20" s="40" t="s">
        <v>191</v>
      </c>
      <c r="B20" s="40"/>
      <c r="C20" s="40" t="s">
        <v>268</v>
      </c>
      <c r="D20" s="40"/>
      <c r="E20" s="40" t="s">
        <v>219</v>
      </c>
      <c r="F20" s="40"/>
      <c r="G20" s="40" t="s">
        <v>245</v>
      </c>
      <c r="H20" s="40"/>
      <c r="I20" s="40" t="s">
        <v>269</v>
      </c>
      <c r="J20" s="40"/>
      <c r="K20" s="40" t="s">
        <v>106</v>
      </c>
      <c r="L20" s="40"/>
      <c r="M20" s="40" t="s">
        <v>105</v>
      </c>
      <c r="N20" s="40"/>
      <c r="O20" s="40" t="s">
        <v>133</v>
      </c>
      <c r="P20" s="40"/>
      <c r="Q20" s="40" t="s">
        <v>139</v>
      </c>
      <c r="R20" s="40"/>
      <c r="S20" s="40" t="s">
        <v>158</v>
      </c>
      <c r="T20" s="40"/>
      <c r="U20" s="40" t="s">
        <v>214</v>
      </c>
    </row>
    <row r="21" spans="1:21" ht="14" customHeight="1" x14ac:dyDescent="0.3">
      <c r="A21" s="40" t="s">
        <v>194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9" customHeight="1" x14ac:dyDescent="0.3"/>
    <row r="23" spans="1:21" x14ac:dyDescent="0.3">
      <c r="A23" s="40" t="s">
        <v>191</v>
      </c>
      <c r="B23" s="40"/>
      <c r="C23" s="40" t="s">
        <v>215</v>
      </c>
      <c r="D23" s="40"/>
      <c r="E23" s="40" t="s">
        <v>240</v>
      </c>
      <c r="F23" s="40"/>
      <c r="G23" s="40" t="s">
        <v>270</v>
      </c>
      <c r="H23" s="40"/>
      <c r="I23" s="40" t="s">
        <v>140</v>
      </c>
      <c r="J23" s="40"/>
      <c r="K23" s="40" t="s">
        <v>271</v>
      </c>
      <c r="L23" s="40"/>
      <c r="M23" s="40" t="s">
        <v>272</v>
      </c>
      <c r="N23" s="40"/>
      <c r="O23" s="40" t="s">
        <v>273</v>
      </c>
      <c r="P23" s="40"/>
      <c r="Q23" s="40" t="s">
        <v>274</v>
      </c>
      <c r="R23" s="40"/>
      <c r="S23" s="40" t="s">
        <v>275</v>
      </c>
      <c r="T23" s="40"/>
      <c r="U23" s="40" t="s">
        <v>141</v>
      </c>
    </row>
    <row r="24" spans="1:21" ht="14" customHeight="1" x14ac:dyDescent="0.3">
      <c r="A24" s="40" t="s">
        <v>194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9" customHeight="1" x14ac:dyDescent="0.3"/>
    <row r="26" spans="1:21" x14ac:dyDescent="0.3">
      <c r="A26" s="40" t="s">
        <v>191</v>
      </c>
      <c r="B26" s="40"/>
      <c r="C26" s="40" t="s">
        <v>142</v>
      </c>
      <c r="D26" s="40"/>
      <c r="E26" s="40" t="s">
        <v>143</v>
      </c>
      <c r="F26" s="40"/>
      <c r="G26" s="40" t="s">
        <v>180</v>
      </c>
      <c r="H26" s="40"/>
      <c r="I26" s="40" t="s">
        <v>276</v>
      </c>
      <c r="J26" s="40"/>
      <c r="K26" s="40" t="s">
        <v>241</v>
      </c>
      <c r="L26" s="40"/>
      <c r="M26" s="40" t="s">
        <v>242</v>
      </c>
      <c r="N26" s="40"/>
      <c r="O26" s="40" t="s">
        <v>277</v>
      </c>
      <c r="P26" s="40"/>
      <c r="Q26" s="40" t="s">
        <v>110</v>
      </c>
      <c r="R26" s="40"/>
      <c r="S26" s="40" t="s">
        <v>161</v>
      </c>
      <c r="T26" s="40"/>
      <c r="U26" s="40" t="s">
        <v>162</v>
      </c>
    </row>
    <row r="27" spans="1:21" ht="14" customHeight="1" x14ac:dyDescent="0.3">
      <c r="A27" s="40" t="s">
        <v>194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9" customHeight="1" x14ac:dyDescent="0.3"/>
    <row r="29" spans="1:21" x14ac:dyDescent="0.3">
      <c r="A29" s="40" t="s">
        <v>191</v>
      </c>
      <c r="B29" s="40"/>
      <c r="C29" s="40" t="s">
        <v>182</v>
      </c>
      <c r="D29" s="40"/>
      <c r="E29" s="40" t="s">
        <v>244</v>
      </c>
      <c r="F29" s="40"/>
      <c r="G29" s="40" t="s">
        <v>243</v>
      </c>
      <c r="H29" s="40"/>
      <c r="I29" s="40" t="s">
        <v>278</v>
      </c>
      <c r="J29" s="40"/>
      <c r="K29" s="40" t="s">
        <v>173</v>
      </c>
      <c r="L29" s="40"/>
      <c r="M29" s="40" t="s">
        <v>183</v>
      </c>
      <c r="N29" s="40"/>
      <c r="O29" s="40" t="s">
        <v>279</v>
      </c>
      <c r="P29" s="40"/>
      <c r="Q29" s="40" t="s">
        <v>280</v>
      </c>
      <c r="R29" s="40"/>
      <c r="S29" s="40" t="s">
        <v>281</v>
      </c>
      <c r="T29" s="40"/>
      <c r="U29" s="40" t="s">
        <v>282</v>
      </c>
    </row>
    <row r="30" spans="1:21" ht="14" customHeight="1" x14ac:dyDescent="0.3">
      <c r="A30" s="40" t="s">
        <v>194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9" customHeight="1" x14ac:dyDescent="0.3"/>
    <row r="32" spans="1:21" x14ac:dyDescent="0.3">
      <c r="A32" s="40" t="s">
        <v>191</v>
      </c>
      <c r="B32" s="40"/>
      <c r="C32" s="40" t="s">
        <v>137</v>
      </c>
      <c r="D32" s="40"/>
      <c r="E32" s="40" t="s">
        <v>201</v>
      </c>
      <c r="F32" s="40"/>
      <c r="G32" s="40" t="s">
        <v>122</v>
      </c>
      <c r="H32" s="40"/>
      <c r="I32" s="40" t="s">
        <v>157</v>
      </c>
      <c r="J32" s="40"/>
      <c r="K32" s="40" t="s">
        <v>283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14" customHeight="1" x14ac:dyDescent="0.3">
      <c r="A33" s="40" t="s">
        <v>194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x14ac:dyDescent="0.3"/>
    <row r="35" spans="1:21" x14ac:dyDescent="0.3">
      <c r="C35" s="39" t="s">
        <v>284</v>
      </c>
      <c r="I35" s="39" t="s">
        <v>285</v>
      </c>
      <c r="M35" s="39" t="s">
        <v>286</v>
      </c>
    </row>
    <row r="36" spans="1:21" x14ac:dyDescent="0.3">
      <c r="A36" s="40" t="s">
        <v>191</v>
      </c>
      <c r="B36" s="40"/>
      <c r="C36" s="40" t="s">
        <v>54</v>
      </c>
      <c r="D36" s="40" t="s">
        <v>226</v>
      </c>
      <c r="E36" s="40"/>
      <c r="F36" s="40"/>
      <c r="G36" s="40" t="s">
        <v>73</v>
      </c>
      <c r="H36" s="40"/>
      <c r="I36" s="40" t="s">
        <v>97</v>
      </c>
      <c r="J36" s="40"/>
      <c r="K36" s="40" t="s">
        <v>128</v>
      </c>
      <c r="L36" s="40"/>
      <c r="M36" s="40" t="s">
        <v>192</v>
      </c>
      <c r="N36" s="40"/>
      <c r="O36" s="40" t="s">
        <v>227</v>
      </c>
      <c r="P36" s="40"/>
      <c r="Q36" s="40" t="s">
        <v>287</v>
      </c>
      <c r="R36" s="40"/>
      <c r="S36" s="40" t="s">
        <v>59</v>
      </c>
      <c r="T36" s="40"/>
      <c r="U36" s="40" t="s">
        <v>75</v>
      </c>
    </row>
    <row r="37" spans="1:21" ht="14" customHeight="1" x14ac:dyDescent="0.3">
      <c r="A37" s="40" t="s">
        <v>194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ht="9" customHeight="1" x14ac:dyDescent="0.3"/>
    <row r="39" spans="1:21" x14ac:dyDescent="0.3">
      <c r="A39" s="40" t="s">
        <v>191</v>
      </c>
      <c r="B39" s="40"/>
      <c r="C39" s="40" t="s">
        <v>93</v>
      </c>
      <c r="D39" s="40"/>
      <c r="E39" s="40" t="s">
        <v>111</v>
      </c>
      <c r="F39" s="40"/>
      <c r="G39" s="40" t="s">
        <v>195</v>
      </c>
      <c r="H39" s="40"/>
      <c r="I39" s="40" t="s">
        <v>196</v>
      </c>
      <c r="J39" s="40"/>
      <c r="K39" s="40" t="s">
        <v>254</v>
      </c>
      <c r="L39" s="40"/>
      <c r="M39" s="40" t="s">
        <v>288</v>
      </c>
      <c r="N39" s="40"/>
      <c r="O39" s="40" t="s">
        <v>57</v>
      </c>
      <c r="P39" s="40"/>
      <c r="Q39" s="40" t="s">
        <v>66</v>
      </c>
      <c r="R39" s="40"/>
      <c r="S39" s="40" t="s">
        <v>98</v>
      </c>
      <c r="T39" s="40"/>
      <c r="U39" s="40" t="s">
        <v>170</v>
      </c>
    </row>
    <row r="40" spans="1:21" ht="14" customHeight="1" x14ac:dyDescent="0.3">
      <c r="A40" s="40" t="s">
        <v>194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9" customHeight="1" x14ac:dyDescent="0.3"/>
    <row r="42" spans="1:21" x14ac:dyDescent="0.3">
      <c r="A42" s="40" t="s">
        <v>191</v>
      </c>
      <c r="B42" s="40"/>
      <c r="C42" s="40" t="s">
        <v>230</v>
      </c>
      <c r="D42" s="40"/>
      <c r="E42" s="40" t="s">
        <v>232</v>
      </c>
      <c r="F42" s="40"/>
      <c r="G42" s="40" t="s">
        <v>289</v>
      </c>
      <c r="H42" s="40"/>
      <c r="I42" s="40" t="s">
        <v>56</v>
      </c>
      <c r="J42" s="40"/>
      <c r="K42" s="40" t="s">
        <v>88</v>
      </c>
      <c r="L42" s="40"/>
      <c r="M42" s="40" t="s">
        <v>150</v>
      </c>
      <c r="N42" s="40"/>
      <c r="O42" s="40" t="s">
        <v>132</v>
      </c>
      <c r="P42" s="40"/>
      <c r="Q42" s="40" t="s">
        <v>90</v>
      </c>
      <c r="R42" s="40"/>
      <c r="S42" s="40" t="s">
        <v>233</v>
      </c>
      <c r="T42" s="40"/>
      <c r="U42" s="40" t="s">
        <v>290</v>
      </c>
    </row>
    <row r="43" spans="1:21" ht="14" customHeight="1" x14ac:dyDescent="0.3">
      <c r="A43" s="40" t="s">
        <v>194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 ht="9" customHeight="1" x14ac:dyDescent="0.3"/>
    <row r="45" spans="1:21" x14ac:dyDescent="0.3">
      <c r="A45" s="40" t="s">
        <v>191</v>
      </c>
      <c r="B45" s="40"/>
      <c r="C45" s="40" t="s">
        <v>58</v>
      </c>
      <c r="D45" s="40"/>
      <c r="E45" s="40" t="s">
        <v>67</v>
      </c>
      <c r="F45" s="40"/>
      <c r="G45" s="40" t="s">
        <v>114</v>
      </c>
      <c r="H45" s="40"/>
      <c r="I45" s="40" t="s">
        <v>136</v>
      </c>
      <c r="J45" s="40"/>
      <c r="K45" s="40" t="s">
        <v>259</v>
      </c>
      <c r="L45" s="40"/>
      <c r="M45" s="40" t="s">
        <v>203</v>
      </c>
      <c r="N45" s="40"/>
      <c r="O45" s="40" t="s">
        <v>291</v>
      </c>
      <c r="P45" s="40"/>
      <c r="Q45" s="40" t="s">
        <v>183</v>
      </c>
      <c r="R45" s="40"/>
      <c r="S45" s="40" t="s">
        <v>184</v>
      </c>
      <c r="T45" s="40"/>
      <c r="U45" s="40" t="s">
        <v>268</v>
      </c>
    </row>
    <row r="46" spans="1:21" ht="14" customHeight="1" x14ac:dyDescent="0.3">
      <c r="A46" s="40" t="s">
        <v>194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1:21" ht="9" customHeight="1" x14ac:dyDescent="0.3"/>
    <row r="48" spans="1:21" x14ac:dyDescent="0.3">
      <c r="A48" s="40" t="s">
        <v>191</v>
      </c>
      <c r="B48" s="40"/>
      <c r="C48" s="40" t="s">
        <v>219</v>
      </c>
      <c r="D48" s="40"/>
      <c r="E48" s="40" t="s">
        <v>245</v>
      </c>
      <c r="F48" s="40"/>
      <c r="G48" s="40" t="s">
        <v>269</v>
      </c>
      <c r="H48" s="40"/>
      <c r="I48" s="40" t="s">
        <v>292</v>
      </c>
      <c r="J48" s="40"/>
      <c r="K48" s="40" t="s">
        <v>205</v>
      </c>
      <c r="L48" s="40"/>
      <c r="M48" s="40" t="s">
        <v>260</v>
      </c>
      <c r="N48" s="40"/>
      <c r="O48" s="40" t="s">
        <v>261</v>
      </c>
      <c r="P48" s="40"/>
      <c r="Q48" s="40" t="s">
        <v>293</v>
      </c>
      <c r="R48" s="40"/>
      <c r="S48" s="40" t="s">
        <v>134</v>
      </c>
      <c r="T48" s="40"/>
      <c r="U48" s="40" t="s">
        <v>99</v>
      </c>
    </row>
    <row r="49" spans="1:21" ht="14" customHeight="1" x14ac:dyDescent="0.3">
      <c r="A49" s="40" t="s">
        <v>194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ht="9" customHeight="1" x14ac:dyDescent="0.3"/>
    <row r="51" spans="1:21" x14ac:dyDescent="0.3">
      <c r="A51" s="40" t="s">
        <v>191</v>
      </c>
      <c r="B51" s="40"/>
      <c r="C51" s="40" t="s">
        <v>135</v>
      </c>
      <c r="D51" s="40"/>
      <c r="E51" s="40" t="s">
        <v>147</v>
      </c>
      <c r="F51" s="40"/>
      <c r="G51" s="40" t="s">
        <v>222</v>
      </c>
      <c r="H51" s="40"/>
      <c r="I51" s="40" t="s">
        <v>221</v>
      </c>
      <c r="J51" s="40"/>
      <c r="K51" s="40" t="s">
        <v>265</v>
      </c>
      <c r="L51" s="40"/>
      <c r="M51" s="40" t="s">
        <v>266</v>
      </c>
      <c r="N51" s="40"/>
      <c r="O51" s="40" t="s">
        <v>294</v>
      </c>
      <c r="P51" s="40"/>
      <c r="Q51" s="40" t="s">
        <v>137</v>
      </c>
      <c r="R51" s="40"/>
      <c r="S51" s="40" t="s">
        <v>101</v>
      </c>
      <c r="T51" s="40"/>
      <c r="U51" s="40" t="s">
        <v>122</v>
      </c>
    </row>
    <row r="52" spans="1:21" ht="14" customHeight="1" x14ac:dyDescent="0.3">
      <c r="A52" s="40" t="s">
        <v>194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9" customHeight="1" x14ac:dyDescent="0.3"/>
    <row r="54" spans="1:21" x14ac:dyDescent="0.3">
      <c r="A54" s="40" t="s">
        <v>191</v>
      </c>
      <c r="B54" s="40"/>
      <c r="C54" s="40" t="s">
        <v>236</v>
      </c>
      <c r="D54" s="40"/>
      <c r="E54" s="40" t="s">
        <v>262</v>
      </c>
      <c r="F54" s="40"/>
      <c r="G54" s="40" t="s">
        <v>295</v>
      </c>
      <c r="H54" s="40"/>
      <c r="I54" s="40" t="s">
        <v>65</v>
      </c>
      <c r="J54" s="40"/>
      <c r="K54" s="40" t="s">
        <v>100</v>
      </c>
      <c r="L54" s="40"/>
      <c r="M54" s="40" t="s">
        <v>209</v>
      </c>
      <c r="N54" s="40"/>
      <c r="O54" s="40" t="s">
        <v>208</v>
      </c>
      <c r="P54" s="40"/>
      <c r="Q54" s="40" t="s">
        <v>173</v>
      </c>
      <c r="R54" s="40"/>
      <c r="S54" s="40" t="s">
        <v>172</v>
      </c>
      <c r="T54" s="40"/>
      <c r="U54" s="40" t="s">
        <v>296</v>
      </c>
    </row>
    <row r="55" spans="1:21" ht="14" customHeight="1" x14ac:dyDescent="0.3">
      <c r="A55" s="40" t="s">
        <v>194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9" customHeight="1" x14ac:dyDescent="0.3"/>
    <row r="57" spans="1:21" x14ac:dyDescent="0.3">
      <c r="A57" s="40" t="s">
        <v>191</v>
      </c>
      <c r="B57" s="40"/>
      <c r="C57" s="40" t="s">
        <v>280</v>
      </c>
      <c r="D57" s="40"/>
      <c r="E57" s="40" t="s">
        <v>279</v>
      </c>
      <c r="F57" s="40"/>
      <c r="G57" s="40" t="s">
        <v>282</v>
      </c>
      <c r="H57" s="40"/>
      <c r="I57" s="40" t="s">
        <v>297</v>
      </c>
      <c r="J57" s="40"/>
      <c r="K57" s="40" t="s">
        <v>177</v>
      </c>
      <c r="L57" s="40"/>
      <c r="M57" s="40" t="s">
        <v>178</v>
      </c>
      <c r="N57" s="40"/>
      <c r="O57" s="40" t="s">
        <v>179</v>
      </c>
      <c r="P57" s="40"/>
      <c r="Q57" s="40" t="s">
        <v>238</v>
      </c>
      <c r="R57" s="40"/>
      <c r="S57" s="40" t="s">
        <v>239</v>
      </c>
      <c r="T57" s="40"/>
      <c r="U57" s="40" t="s">
        <v>298</v>
      </c>
    </row>
    <row r="58" spans="1:21" ht="14" customHeight="1" x14ac:dyDescent="0.3">
      <c r="A58" s="40" t="s">
        <v>194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9" customHeight="1" x14ac:dyDescent="0.3"/>
    <row r="60" spans="1:21" x14ac:dyDescent="0.3">
      <c r="A60" s="40" t="s">
        <v>191</v>
      </c>
      <c r="B60" s="40"/>
      <c r="C60" s="40" t="s">
        <v>299</v>
      </c>
      <c r="D60" s="40"/>
      <c r="E60" s="40" t="s">
        <v>102</v>
      </c>
      <c r="F60" s="40"/>
      <c r="G60" s="40" t="s">
        <v>112</v>
      </c>
      <c r="H60" s="40"/>
      <c r="I60" s="40" t="s">
        <v>121</v>
      </c>
      <c r="J60" s="40"/>
      <c r="K60" s="40" t="s">
        <v>176</v>
      </c>
      <c r="L60" s="40"/>
      <c r="M60" s="40" t="s">
        <v>193</v>
      </c>
      <c r="N60" s="40"/>
      <c r="O60" s="40" t="s">
        <v>300</v>
      </c>
      <c r="P60" s="40"/>
      <c r="Q60" s="40" t="s">
        <v>258</v>
      </c>
      <c r="R60" s="40"/>
      <c r="S60" s="40" t="s">
        <v>301</v>
      </c>
      <c r="T60" s="40"/>
      <c r="U60" s="40" t="s">
        <v>86</v>
      </c>
    </row>
    <row r="61" spans="1:21" ht="14" customHeight="1" x14ac:dyDescent="0.3">
      <c r="A61" s="40" t="s">
        <v>194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1:21" ht="9" customHeight="1" x14ac:dyDescent="0.3"/>
    <row r="63" spans="1:21" x14ac:dyDescent="0.3">
      <c r="A63" s="40" t="s">
        <v>191</v>
      </c>
      <c r="B63" s="40"/>
      <c r="C63" s="40" t="s">
        <v>118</v>
      </c>
      <c r="D63" s="40"/>
      <c r="E63" s="40" t="s">
        <v>119</v>
      </c>
      <c r="F63" s="40"/>
      <c r="G63" s="40" t="s">
        <v>302</v>
      </c>
      <c r="H63" s="40"/>
      <c r="I63" s="40" t="s">
        <v>303</v>
      </c>
      <c r="J63" s="40"/>
      <c r="K63" s="40" t="s">
        <v>304</v>
      </c>
      <c r="L63" s="40"/>
      <c r="M63" s="40" t="s">
        <v>305</v>
      </c>
      <c r="N63" s="40"/>
      <c r="O63" s="40" t="s">
        <v>306</v>
      </c>
      <c r="P63" s="40"/>
      <c r="Q63" s="40" t="s">
        <v>307</v>
      </c>
      <c r="R63" s="40"/>
      <c r="S63" s="40" t="s">
        <v>308</v>
      </c>
      <c r="T63" s="40"/>
      <c r="U63" s="40" t="s">
        <v>141</v>
      </c>
    </row>
    <row r="64" spans="1:21" ht="14" customHeight="1" x14ac:dyDescent="0.3">
      <c r="A64" s="40" t="s">
        <v>194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1:21" ht="9" customHeight="1" x14ac:dyDescent="0.3"/>
    <row r="66" spans="1:21" x14ac:dyDescent="0.3">
      <c r="A66" s="40" t="s">
        <v>191</v>
      </c>
      <c r="B66" s="40"/>
      <c r="C66" s="40" t="s">
        <v>142</v>
      </c>
      <c r="D66" s="40"/>
      <c r="E66" s="40" t="s">
        <v>143</v>
      </c>
      <c r="F66" s="40"/>
      <c r="G66" s="40" t="s">
        <v>180</v>
      </c>
      <c r="H66" s="40"/>
      <c r="I66" s="40" t="s">
        <v>276</v>
      </c>
      <c r="J66" s="40"/>
      <c r="K66" s="40" t="s">
        <v>309</v>
      </c>
      <c r="L66" s="40"/>
      <c r="M66" s="40" t="s">
        <v>310</v>
      </c>
      <c r="N66" s="40"/>
      <c r="O66" s="40" t="s">
        <v>311</v>
      </c>
      <c r="P66" s="40"/>
      <c r="Q66" s="40" t="s">
        <v>241</v>
      </c>
      <c r="R66" s="40"/>
      <c r="S66" s="40" t="s">
        <v>312</v>
      </c>
      <c r="T66" s="40"/>
      <c r="U66" s="40" t="s">
        <v>131</v>
      </c>
    </row>
    <row r="67" spans="1:21" ht="14" customHeight="1" x14ac:dyDescent="0.3">
      <c r="A67" s="40" t="s">
        <v>194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1:21" ht="9" customHeight="1" x14ac:dyDescent="0.3"/>
    <row r="69" spans="1:21" x14ac:dyDescent="0.3">
      <c r="A69" s="40" t="s">
        <v>191</v>
      </c>
      <c r="B69" s="40"/>
      <c r="C69" s="40" t="s">
        <v>313</v>
      </c>
      <c r="D69" s="40"/>
      <c r="E69" s="40" t="s">
        <v>314</v>
      </c>
      <c r="F69" s="40"/>
      <c r="G69" s="40" t="s">
        <v>315</v>
      </c>
      <c r="H69" s="40"/>
      <c r="I69" s="40" t="s">
        <v>316</v>
      </c>
      <c r="J69" s="40"/>
      <c r="K69" s="40" t="s">
        <v>317</v>
      </c>
      <c r="L69" s="40"/>
      <c r="M69" s="40" t="s">
        <v>318</v>
      </c>
      <c r="N69" s="40"/>
      <c r="O69" s="40" t="s">
        <v>319</v>
      </c>
      <c r="P69" s="40"/>
      <c r="Q69" s="40" t="s">
        <v>320</v>
      </c>
      <c r="R69" s="40"/>
      <c r="S69" s="46" t="s">
        <v>242</v>
      </c>
      <c r="T69" s="40"/>
      <c r="U69" s="40" t="s">
        <v>321</v>
      </c>
    </row>
    <row r="70" spans="1:21" ht="14" customHeight="1" x14ac:dyDescent="0.3">
      <c r="A70" s="40" t="s">
        <v>194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</sheetData>
  <printOptions horizontalCentered="1"/>
  <pageMargins left="0.31535433070866142" right="0.31535433070866142" top="0.51181102362204722" bottom="0.51181102362204722" header="0.11811023622047245" footer="0.11811023622047245"/>
  <pageSetup paperSize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9CD7-C61B-4245-B5F3-3B55E372658C}">
  <dimension ref="A1:AMJ42"/>
  <sheetViews>
    <sheetView workbookViewId="0"/>
  </sheetViews>
  <sheetFormatPr defaultRowHeight="21" customHeight="1" x14ac:dyDescent="0.3"/>
  <cols>
    <col min="1" max="1" width="8.58203125" style="39" customWidth="1"/>
    <col min="2" max="2" width="0.75" style="39" customWidth="1"/>
    <col min="3" max="3" width="7.08203125" style="39" customWidth="1"/>
    <col min="4" max="4" width="0.75" style="39" customWidth="1"/>
    <col min="5" max="5" width="7.08203125" style="39" customWidth="1"/>
    <col min="6" max="6" width="0.75" style="39" customWidth="1"/>
    <col min="7" max="7" width="7.08203125" style="39" customWidth="1"/>
    <col min="8" max="8" width="0.75" style="39" customWidth="1"/>
    <col min="9" max="9" width="7.08203125" style="39" customWidth="1"/>
    <col min="10" max="10" width="0.75" style="39" customWidth="1"/>
    <col min="11" max="11" width="7.08203125" style="39" customWidth="1"/>
    <col min="12" max="12" width="0.75" style="39" customWidth="1"/>
    <col min="13" max="13" width="7.08203125" style="39" customWidth="1"/>
    <col min="14" max="14" width="0.75" style="39" customWidth="1"/>
    <col min="15" max="15" width="7.08203125" style="39" customWidth="1"/>
    <col min="16" max="16" width="0.75" style="39" customWidth="1"/>
    <col min="17" max="17" width="7.08203125" style="39" customWidth="1"/>
    <col min="18" max="18" width="0.75" style="39" customWidth="1"/>
    <col min="19" max="19" width="7.08203125" style="39" customWidth="1"/>
    <col min="20" max="20" width="0.75" style="39" customWidth="1"/>
    <col min="21" max="21" width="7.08203125" style="39" customWidth="1"/>
    <col min="22" max="1024" width="8.58203125" style="39" customWidth="1"/>
  </cols>
  <sheetData>
    <row r="1" spans="1:21" ht="14" x14ac:dyDescent="0.3">
      <c r="B1" s="39" t="s">
        <v>322</v>
      </c>
      <c r="I1" s="39" t="s">
        <v>323</v>
      </c>
      <c r="M1" s="39" t="s">
        <v>324</v>
      </c>
    </row>
    <row r="2" spans="1:21" ht="14" x14ac:dyDescent="0.3">
      <c r="A2" s="40" t="s">
        <v>191</v>
      </c>
      <c r="B2" s="40"/>
      <c r="C2" s="40" t="s">
        <v>325</v>
      </c>
      <c r="D2" s="40"/>
      <c r="E2" s="40" t="s">
        <v>55</v>
      </c>
      <c r="F2" s="40"/>
      <c r="G2" s="40" t="s">
        <v>73</v>
      </c>
      <c r="H2" s="40"/>
      <c r="I2" s="40" t="s">
        <v>97</v>
      </c>
      <c r="J2" s="40"/>
      <c r="K2" s="40" t="s">
        <v>128</v>
      </c>
      <c r="L2" s="40"/>
      <c r="M2" s="40" t="s">
        <v>192</v>
      </c>
      <c r="N2" s="40"/>
      <c r="O2" s="40" t="s">
        <v>326</v>
      </c>
      <c r="P2" s="40"/>
      <c r="Q2" s="40" t="s">
        <v>287</v>
      </c>
      <c r="R2" s="40"/>
      <c r="S2" s="40" t="s">
        <v>327</v>
      </c>
      <c r="T2" s="40"/>
      <c r="U2" s="40" t="s">
        <v>59</v>
      </c>
    </row>
    <row r="3" spans="1:21" ht="21" customHeight="1" x14ac:dyDescent="0.3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9" customHeight="1" x14ac:dyDescent="0.3"/>
    <row r="5" spans="1:21" ht="14" x14ac:dyDescent="0.3">
      <c r="A5" s="40" t="s">
        <v>191</v>
      </c>
      <c r="B5" s="40"/>
      <c r="C5" s="40" t="s">
        <v>75</v>
      </c>
      <c r="D5" s="40"/>
      <c r="E5" s="40" t="s">
        <v>328</v>
      </c>
      <c r="F5" s="40"/>
      <c r="G5" s="40" t="s">
        <v>329</v>
      </c>
      <c r="H5" s="40"/>
      <c r="I5" s="40" t="s">
        <v>195</v>
      </c>
      <c r="J5" s="40"/>
      <c r="K5" s="40" t="s">
        <v>93</v>
      </c>
      <c r="L5" s="40"/>
      <c r="M5" s="40" t="s">
        <v>254</v>
      </c>
      <c r="N5" s="40"/>
      <c r="O5" s="40" t="s">
        <v>330</v>
      </c>
      <c r="P5" s="40"/>
      <c r="Q5" s="40" t="s">
        <v>68</v>
      </c>
      <c r="R5" s="40"/>
      <c r="S5" s="40" t="s">
        <v>79</v>
      </c>
      <c r="T5" s="40"/>
      <c r="U5" s="40" t="s">
        <v>116</v>
      </c>
    </row>
    <row r="6" spans="1:21" ht="21" customHeight="1" x14ac:dyDescent="0.3">
      <c r="A6" s="40" t="s">
        <v>194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" customHeight="1" x14ac:dyDescent="0.3"/>
    <row r="8" spans="1:21" ht="14" x14ac:dyDescent="0.3">
      <c r="A8" s="40" t="s">
        <v>191</v>
      </c>
      <c r="B8" s="40"/>
      <c r="C8" s="40" t="s">
        <v>123</v>
      </c>
      <c r="D8" s="40"/>
      <c r="E8" s="40" t="s">
        <v>197</v>
      </c>
      <c r="F8" s="40"/>
      <c r="G8" s="40" t="s">
        <v>198</v>
      </c>
      <c r="H8" s="40"/>
      <c r="I8" s="40" t="s">
        <v>331</v>
      </c>
      <c r="J8" s="40"/>
      <c r="K8" s="40" t="s">
        <v>332</v>
      </c>
      <c r="L8" s="40"/>
      <c r="M8" s="40" t="s">
        <v>58</v>
      </c>
      <c r="N8" s="40"/>
      <c r="O8" s="40" t="s">
        <v>67</v>
      </c>
      <c r="P8" s="40"/>
      <c r="Q8" s="40" t="s">
        <v>114</v>
      </c>
      <c r="R8" s="40"/>
      <c r="S8" s="40" t="s">
        <v>124</v>
      </c>
      <c r="T8" s="40"/>
      <c r="U8" s="40" t="s">
        <v>151</v>
      </c>
    </row>
    <row r="9" spans="1:21" ht="21" customHeight="1" x14ac:dyDescent="0.3">
      <c r="A9" s="40" t="s">
        <v>194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9" customHeight="1" x14ac:dyDescent="0.3"/>
    <row r="11" spans="1:21" ht="14" x14ac:dyDescent="0.3">
      <c r="A11" s="40" t="s">
        <v>191</v>
      </c>
      <c r="B11" s="40"/>
      <c r="C11" s="40" t="s">
        <v>333</v>
      </c>
      <c r="D11" s="40"/>
      <c r="E11" s="40" t="s">
        <v>334</v>
      </c>
      <c r="F11" s="40"/>
      <c r="G11" s="40" t="s">
        <v>130</v>
      </c>
      <c r="H11" s="40"/>
      <c r="I11" s="40" t="s">
        <v>82</v>
      </c>
      <c r="J11" s="40"/>
      <c r="K11" s="40" t="s">
        <v>201</v>
      </c>
      <c r="L11" s="40"/>
      <c r="M11" s="40" t="s">
        <v>202</v>
      </c>
      <c r="N11" s="40"/>
      <c r="O11" s="40" t="s">
        <v>203</v>
      </c>
      <c r="P11" s="40"/>
      <c r="Q11" s="40" t="s">
        <v>291</v>
      </c>
      <c r="R11" s="40"/>
      <c r="S11" s="40" t="s">
        <v>335</v>
      </c>
      <c r="T11" s="40"/>
      <c r="U11" s="40" t="s">
        <v>65</v>
      </c>
    </row>
    <row r="12" spans="1:21" ht="21" customHeight="1" x14ac:dyDescent="0.3">
      <c r="A12" s="40" t="s">
        <v>194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9" customHeight="1" x14ac:dyDescent="0.3"/>
    <row r="14" spans="1:21" ht="14" x14ac:dyDescent="0.3">
      <c r="A14" s="40" t="s">
        <v>191</v>
      </c>
      <c r="B14" s="40"/>
      <c r="C14" s="40" t="s">
        <v>336</v>
      </c>
      <c r="D14" s="40"/>
      <c r="E14" s="40" t="s">
        <v>317</v>
      </c>
      <c r="F14" s="40"/>
      <c r="G14" s="40" t="s">
        <v>318</v>
      </c>
      <c r="H14" s="40"/>
      <c r="I14" s="40" t="s">
        <v>314</v>
      </c>
      <c r="J14" s="40"/>
      <c r="K14" s="40" t="s">
        <v>315</v>
      </c>
      <c r="L14" s="40"/>
      <c r="M14" s="40" t="s">
        <v>316</v>
      </c>
      <c r="N14" s="40"/>
      <c r="O14" s="40" t="s">
        <v>337</v>
      </c>
      <c r="P14" s="40"/>
      <c r="Q14" s="40" t="s">
        <v>81</v>
      </c>
      <c r="R14" s="40"/>
      <c r="S14" s="40" t="s">
        <v>134</v>
      </c>
      <c r="T14" s="40"/>
      <c r="U14" s="40" t="s">
        <v>99</v>
      </c>
    </row>
    <row r="15" spans="1:21" ht="21" customHeight="1" x14ac:dyDescent="0.3">
      <c r="A15" s="40" t="s">
        <v>194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9" customHeight="1" x14ac:dyDescent="0.3"/>
    <row r="17" spans="1:21" ht="14" x14ac:dyDescent="0.3">
      <c r="A17" s="40" t="s">
        <v>191</v>
      </c>
      <c r="B17" s="40"/>
      <c r="C17" s="40" t="s">
        <v>232</v>
      </c>
      <c r="D17" s="40"/>
      <c r="E17" s="40" t="s">
        <v>338</v>
      </c>
      <c r="F17" s="40"/>
      <c r="G17" s="40" t="s">
        <v>339</v>
      </c>
      <c r="H17" s="40"/>
      <c r="I17" s="40" t="s">
        <v>312</v>
      </c>
      <c r="J17" s="40"/>
      <c r="K17" s="40" t="s">
        <v>340</v>
      </c>
      <c r="L17" s="40"/>
      <c r="M17" s="40" t="s">
        <v>235</v>
      </c>
      <c r="N17" s="40"/>
      <c r="O17" s="40" t="s">
        <v>102</v>
      </c>
      <c r="P17" s="40"/>
      <c r="Q17" s="40" t="s">
        <v>137</v>
      </c>
      <c r="R17" s="40"/>
      <c r="S17" s="40" t="s">
        <v>101</v>
      </c>
      <c r="T17" s="40"/>
      <c r="U17" s="40" t="s">
        <v>122</v>
      </c>
    </row>
    <row r="18" spans="1:21" ht="21" customHeight="1" x14ac:dyDescent="0.3">
      <c r="A18" s="40" t="s">
        <v>194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9" customHeight="1" x14ac:dyDescent="0.3"/>
    <row r="20" spans="1:21" ht="14" x14ac:dyDescent="0.3">
      <c r="A20" s="40" t="s">
        <v>191</v>
      </c>
      <c r="B20" s="40"/>
      <c r="C20" s="40" t="s">
        <v>172</v>
      </c>
      <c r="D20" s="40"/>
      <c r="E20" s="40" t="s">
        <v>288</v>
      </c>
      <c r="F20" s="40"/>
      <c r="G20" s="40" t="s">
        <v>341</v>
      </c>
      <c r="H20" s="40"/>
      <c r="I20" s="40" t="s">
        <v>342</v>
      </c>
      <c r="J20" s="40"/>
      <c r="K20" s="40" t="s">
        <v>343</v>
      </c>
      <c r="L20" s="40"/>
      <c r="M20" s="40" t="s">
        <v>344</v>
      </c>
      <c r="N20" s="40"/>
      <c r="O20" s="40" t="s">
        <v>236</v>
      </c>
      <c r="P20" s="40"/>
      <c r="Q20" s="40" t="s">
        <v>345</v>
      </c>
      <c r="R20" s="40"/>
      <c r="S20" s="40" t="s">
        <v>106</v>
      </c>
      <c r="T20" s="40"/>
      <c r="U20" s="40" t="s">
        <v>105</v>
      </c>
    </row>
    <row r="21" spans="1:21" ht="21" customHeight="1" x14ac:dyDescent="0.3">
      <c r="A21" s="40" t="s">
        <v>194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1" ht="9" customHeight="1" x14ac:dyDescent="0.3"/>
    <row r="23" spans="1:21" ht="14" x14ac:dyDescent="0.3">
      <c r="A23" s="40" t="s">
        <v>191</v>
      </c>
      <c r="B23" s="40"/>
      <c r="C23" s="40" t="s">
        <v>133</v>
      </c>
      <c r="D23" s="40"/>
      <c r="E23" s="40" t="s">
        <v>139</v>
      </c>
      <c r="F23" s="40"/>
      <c r="G23" s="40" t="s">
        <v>158</v>
      </c>
      <c r="H23" s="40"/>
      <c r="I23" s="40" t="s">
        <v>175</v>
      </c>
      <c r="J23" s="40"/>
      <c r="K23" s="40" t="s">
        <v>215</v>
      </c>
      <c r="L23" s="40"/>
      <c r="M23" s="40" t="s">
        <v>240</v>
      </c>
      <c r="N23" s="40"/>
      <c r="O23" s="40" t="s">
        <v>270</v>
      </c>
      <c r="P23" s="40"/>
      <c r="Q23" s="40" t="s">
        <v>346</v>
      </c>
      <c r="R23" s="40"/>
      <c r="S23" s="40" t="s">
        <v>347</v>
      </c>
      <c r="T23" s="40"/>
      <c r="U23" s="40" t="s">
        <v>193</v>
      </c>
    </row>
    <row r="24" spans="1:21" ht="21" customHeight="1" x14ac:dyDescent="0.3">
      <c r="A24" s="40" t="s">
        <v>194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ht="9" customHeight="1" x14ac:dyDescent="0.3"/>
    <row r="26" spans="1:21" ht="14" x14ac:dyDescent="0.3">
      <c r="A26" s="40" t="s">
        <v>191</v>
      </c>
      <c r="B26" s="40"/>
      <c r="C26" s="40" t="s">
        <v>348</v>
      </c>
      <c r="D26" s="40"/>
      <c r="E26" s="40" t="s">
        <v>258</v>
      </c>
      <c r="F26" s="40"/>
      <c r="G26" s="40" t="s">
        <v>301</v>
      </c>
      <c r="H26" s="40"/>
      <c r="I26" s="40" t="s">
        <v>349</v>
      </c>
      <c r="J26" s="40"/>
      <c r="K26" s="40" t="s">
        <v>92</v>
      </c>
      <c r="L26" s="40"/>
      <c r="M26" s="40" t="s">
        <v>103</v>
      </c>
      <c r="N26" s="40"/>
      <c r="O26" s="40" t="s">
        <v>117</v>
      </c>
      <c r="P26" s="40"/>
      <c r="Q26" s="40" t="s">
        <v>140</v>
      </c>
      <c r="R26" s="40"/>
      <c r="S26" s="40" t="s">
        <v>157</v>
      </c>
      <c r="T26" s="40"/>
      <c r="U26" s="40" t="s">
        <v>272</v>
      </c>
    </row>
    <row r="27" spans="1:21" ht="21" customHeight="1" x14ac:dyDescent="0.3">
      <c r="A27" s="40" t="s">
        <v>194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  <row r="28" spans="1:21" ht="9" customHeight="1" x14ac:dyDescent="0.3"/>
    <row r="29" spans="1:21" ht="14" x14ac:dyDescent="0.3">
      <c r="A29" s="40" t="s">
        <v>191</v>
      </c>
      <c r="B29" s="40"/>
      <c r="C29" s="40" t="s">
        <v>213</v>
      </c>
      <c r="D29" s="40"/>
      <c r="E29" s="40" t="s">
        <v>274</v>
      </c>
      <c r="F29" s="40"/>
      <c r="G29" s="40" t="s">
        <v>275</v>
      </c>
      <c r="H29" s="40"/>
      <c r="I29" s="40" t="s">
        <v>350</v>
      </c>
      <c r="J29" s="40"/>
      <c r="K29" s="40" t="s">
        <v>351</v>
      </c>
      <c r="L29" s="40"/>
      <c r="M29" s="40" t="s">
        <v>141</v>
      </c>
      <c r="N29" s="40"/>
      <c r="O29" s="40" t="s">
        <v>142</v>
      </c>
      <c r="P29" s="40"/>
      <c r="Q29" s="40" t="s">
        <v>143</v>
      </c>
      <c r="R29" s="40"/>
      <c r="S29" s="40" t="s">
        <v>180</v>
      </c>
      <c r="T29" s="40"/>
      <c r="U29" s="40" t="s">
        <v>181</v>
      </c>
    </row>
    <row r="30" spans="1:21" ht="21" customHeight="1" x14ac:dyDescent="0.3">
      <c r="A30" s="40" t="s">
        <v>194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9" customHeight="1" x14ac:dyDescent="0.3"/>
    <row r="32" spans="1:21" ht="14" x14ac:dyDescent="0.3">
      <c r="A32" s="40" t="s">
        <v>191</v>
      </c>
      <c r="B32" s="40"/>
      <c r="C32" s="40" t="s">
        <v>271</v>
      </c>
      <c r="D32" s="40"/>
      <c r="E32" s="40" t="s">
        <v>283</v>
      </c>
      <c r="F32" s="40"/>
      <c r="G32" s="40" t="s">
        <v>352</v>
      </c>
      <c r="H32" s="40"/>
      <c r="I32" s="40" t="s">
        <v>353</v>
      </c>
      <c r="J32" s="40"/>
      <c r="K32" s="40" t="s">
        <v>354</v>
      </c>
      <c r="L32" s="40"/>
      <c r="M32" s="40" t="s">
        <v>355</v>
      </c>
      <c r="N32" s="40"/>
      <c r="O32" s="40" t="s">
        <v>321</v>
      </c>
      <c r="P32" s="40"/>
      <c r="Q32" s="40" t="s">
        <v>290</v>
      </c>
      <c r="R32" s="40"/>
      <c r="S32" s="40" t="s">
        <v>356</v>
      </c>
      <c r="T32" s="40"/>
      <c r="U32" s="40" t="s">
        <v>186</v>
      </c>
    </row>
    <row r="33" spans="1:21" ht="21" customHeight="1" x14ac:dyDescent="0.3">
      <c r="A33" s="40" t="s">
        <v>194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9" customHeight="1" x14ac:dyDescent="0.3"/>
    <row r="35" spans="1:21" ht="14" x14ac:dyDescent="0.3">
      <c r="A35" s="40" t="s">
        <v>191</v>
      </c>
      <c r="B35" s="40"/>
      <c r="C35" s="40" t="s">
        <v>187</v>
      </c>
      <c r="D35" s="40"/>
      <c r="E35" s="40" t="s">
        <v>247</v>
      </c>
      <c r="F35" s="40"/>
      <c r="G35" s="40" t="s">
        <v>246</v>
      </c>
      <c r="H35" s="40"/>
      <c r="I35" s="40" t="s">
        <v>357</v>
      </c>
      <c r="J35" s="40"/>
      <c r="K35" s="40" t="s">
        <v>358</v>
      </c>
      <c r="L35" s="40"/>
      <c r="M35" s="40" t="s">
        <v>359</v>
      </c>
      <c r="N35" s="40"/>
      <c r="O35" s="40" t="s">
        <v>183</v>
      </c>
      <c r="P35" s="40"/>
      <c r="Q35" s="40" t="s">
        <v>184</v>
      </c>
      <c r="R35" s="40"/>
      <c r="S35" s="40" t="s">
        <v>268</v>
      </c>
      <c r="T35" s="40"/>
      <c r="U35" s="40" t="s">
        <v>219</v>
      </c>
    </row>
    <row r="36" spans="1:21" ht="21" customHeight="1" x14ac:dyDescent="0.3">
      <c r="A36" s="40" t="s">
        <v>194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9" customHeight="1" x14ac:dyDescent="0.3"/>
    <row r="38" spans="1:21" ht="14" x14ac:dyDescent="0.3">
      <c r="A38" s="40" t="s">
        <v>191</v>
      </c>
      <c r="B38" s="40"/>
      <c r="C38" s="40" t="s">
        <v>245</v>
      </c>
      <c r="D38" s="40"/>
      <c r="E38" s="40" t="s">
        <v>269</v>
      </c>
      <c r="F38" s="40"/>
      <c r="G38" s="40" t="s">
        <v>292</v>
      </c>
      <c r="H38" s="40"/>
      <c r="I38" s="40" t="s">
        <v>360</v>
      </c>
      <c r="J38" s="40"/>
      <c r="K38" s="40" t="s">
        <v>168</v>
      </c>
      <c r="L38" s="40"/>
      <c r="M38" s="40" t="s">
        <v>361</v>
      </c>
      <c r="N38" s="40"/>
      <c r="O38" s="40" t="s">
        <v>120</v>
      </c>
      <c r="P38" s="40"/>
      <c r="Q38" s="40" t="s">
        <v>362</v>
      </c>
      <c r="R38" s="40"/>
      <c r="S38" s="40" t="s">
        <v>363</v>
      </c>
      <c r="T38" s="40"/>
      <c r="U38" s="40" t="s">
        <v>205</v>
      </c>
    </row>
    <row r="39" spans="1:21" ht="21" customHeight="1" x14ac:dyDescent="0.3">
      <c r="A39" s="40" t="s">
        <v>194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9" customHeight="1" x14ac:dyDescent="0.3"/>
    <row r="41" spans="1:21" ht="14" x14ac:dyDescent="0.3">
      <c r="A41" s="40" t="s">
        <v>191</v>
      </c>
      <c r="B41" s="40"/>
      <c r="C41" s="40" t="s">
        <v>364</v>
      </c>
      <c r="D41" s="40"/>
      <c r="E41" s="40" t="s">
        <v>365</v>
      </c>
      <c r="F41" s="40"/>
      <c r="G41" s="40" t="s">
        <v>279</v>
      </c>
      <c r="H41" s="40"/>
      <c r="I41" s="40" t="s">
        <v>366</v>
      </c>
      <c r="J41" s="40"/>
      <c r="K41" s="40" t="s">
        <v>367</v>
      </c>
      <c r="L41" s="40"/>
      <c r="M41" s="40" t="s">
        <v>368</v>
      </c>
      <c r="N41" s="40"/>
      <c r="O41" s="46"/>
      <c r="P41" s="40"/>
      <c r="Q41" s="40"/>
      <c r="R41" s="40"/>
      <c r="S41" s="40"/>
      <c r="T41" s="40"/>
      <c r="U41" s="40"/>
    </row>
    <row r="42" spans="1:21" ht="21" customHeight="1" x14ac:dyDescent="0.3">
      <c r="A42" s="40" t="s">
        <v>194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</sheetData>
  <printOptions horizontalCentered="1"/>
  <pageMargins left="0.3098425196850394" right="0.3098425196850394" top="0.78385826771653544" bottom="0.74370078740157486" header="0.39015748031496061" footer="0.3500000000000000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tabulka prázdná</vt:lpstr>
      <vt:lpstr>sčítací tab</vt:lpstr>
      <vt:lpstr>výsledovka</vt:lpstr>
      <vt:lpstr>4-8</vt:lpstr>
      <vt:lpstr>9-10</vt:lpstr>
      <vt:lpstr>11-12</vt:lpstr>
      <vt:lpstr>13-14</vt:lpstr>
      <vt:lpstr>15-16</vt:lpstr>
      <vt:lpstr>17</vt:lpstr>
      <vt:lpstr>18</vt:lpstr>
      <vt:lpstr>19</vt:lpstr>
      <vt:lpstr>20</vt:lpstr>
      <vt:lpstr>'4-8'!Oblast_tisku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 Vodrážka</cp:lastModifiedBy>
  <cp:revision>20</cp:revision>
  <cp:lastPrinted>2024-11-07T16:11:46Z</cp:lastPrinted>
  <dcterms:created xsi:type="dcterms:W3CDTF">2024-10-21T17:11:39Z</dcterms:created>
  <dcterms:modified xsi:type="dcterms:W3CDTF">2024-11-10T08:55:27Z</dcterms:modified>
</cp:coreProperties>
</file>