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ít Vodrážka\Desktop\"/>
    </mc:Choice>
  </mc:AlternateContent>
  <xr:revisionPtr revIDLastSave="0" documentId="13_ncr:1_{6198EA3A-4F2E-4E5B-B13B-93ED7E391686}" xr6:coauthVersionLast="47" xr6:coauthVersionMax="47" xr10:uidLastSave="{00000000-0000-0000-0000-000000000000}"/>
  <bookViews>
    <workbookView xWindow="-110" yWindow="-110" windowWidth="19420" windowHeight="10420" firstSheet="2" activeTab="2" xr2:uid="{1ED19774-99DF-446D-8531-DD2C5A0719DD}"/>
  </bookViews>
  <sheets>
    <sheet name="tabulka prázdná" sheetId="12" state="hidden" r:id="rId1"/>
    <sheet name="sčítací tab" sheetId="1" state="hidden" r:id="rId2"/>
    <sheet name="JEDNOTLIVCI" sheetId="2" r:id="rId3"/>
    <sheet name="celkové pořadí jednotlivci" sheetId="20" state="hidden" r:id="rId4"/>
    <sheet name="DVOJICE MIMO SOUTĚŽ" sheetId="16" r:id="rId5"/>
    <sheet name="celkové pořadí dvojice" sheetId="21" state="hidden" r:id="rId6"/>
    <sheet name="výsledovka (2)" sheetId="13" state="hidden" r:id="rId7"/>
    <sheet name="4-8" sheetId="3" state="hidden" r:id="rId8"/>
    <sheet name="9-10" sheetId="4" state="hidden" r:id="rId9"/>
    <sheet name="11-12" sheetId="5" state="hidden" r:id="rId10"/>
    <sheet name="13-14" sheetId="6" state="hidden" r:id="rId11"/>
    <sheet name="15-16" sheetId="7" state="hidden" r:id="rId12"/>
    <sheet name="17" sheetId="8" state="hidden" r:id="rId13"/>
    <sheet name="18" sheetId="9" state="hidden" r:id="rId14"/>
    <sheet name="19" sheetId="10" state="hidden" r:id="rId15"/>
    <sheet name="20" sheetId="11" state="hidden" r:id="rId16"/>
  </sheets>
  <definedNames>
    <definedName name="_xlnm.Print_Area" localSheetId="7">'4-8'!$A$1:$O$47</definedName>
    <definedName name="_xlnm.Print_Area" localSheetId="4">'DVOJICE MIMO SOUTĚŽ'!$A$1:$AX$63</definedName>
    <definedName name="_xlnm.Print_Area" localSheetId="2">JEDNOTLIVCI!$A$1:$AX$74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48" i="16" l="1"/>
  <c r="AQ48" i="16"/>
  <c r="AP48" i="16"/>
  <c r="AO48" i="16"/>
  <c r="AN48" i="16"/>
  <c r="AM48" i="16"/>
  <c r="AL48" i="16"/>
  <c r="AK48" i="16"/>
  <c r="AJ48" i="16"/>
  <c r="AI48" i="16"/>
  <c r="AH48" i="16"/>
  <c r="AG48" i="16"/>
  <c r="AF48" i="16"/>
  <c r="AE48" i="16"/>
  <c r="AD48" i="16"/>
  <c r="AC48" i="16"/>
  <c r="AB48" i="16"/>
  <c r="AA48" i="16"/>
  <c r="Z48" i="16"/>
  <c r="Y48" i="16"/>
  <c r="X48" i="16"/>
  <c r="W48" i="16"/>
  <c r="V48" i="16"/>
  <c r="U48" i="16"/>
  <c r="T48" i="16"/>
  <c r="S48" i="16"/>
  <c r="R48" i="16"/>
  <c r="Q48" i="16"/>
  <c r="P48" i="16"/>
  <c r="O48" i="16"/>
  <c r="N48" i="16"/>
  <c r="M48" i="16"/>
  <c r="AR47" i="16"/>
  <c r="AQ47" i="16"/>
  <c r="AP47" i="16"/>
  <c r="AO47" i="16"/>
  <c r="AN47" i="16"/>
  <c r="AM47" i="16"/>
  <c r="AL47" i="16"/>
  <c r="AK47" i="16"/>
  <c r="AJ47" i="16"/>
  <c r="AI47" i="16"/>
  <c r="AH47" i="16"/>
  <c r="AG47" i="16"/>
  <c r="AF47" i="16"/>
  <c r="AE47" i="16"/>
  <c r="AD47" i="16"/>
  <c r="AC47" i="16"/>
  <c r="AB47" i="16"/>
  <c r="AA47" i="16"/>
  <c r="Z47" i="16"/>
  <c r="Y47" i="16"/>
  <c r="X47" i="16"/>
  <c r="W47" i="16"/>
  <c r="V47" i="16"/>
  <c r="U47" i="16"/>
  <c r="T47" i="16"/>
  <c r="S47" i="16"/>
  <c r="R47" i="16"/>
  <c r="Q47" i="16"/>
  <c r="P47" i="16"/>
  <c r="O47" i="16"/>
  <c r="N47" i="16"/>
  <c r="AT47" i="16" s="1"/>
  <c r="M47" i="16"/>
  <c r="L47" i="16"/>
  <c r="K47" i="16"/>
  <c r="AR46" i="16"/>
  <c r="AQ46" i="16"/>
  <c r="AP46" i="16"/>
  <c r="AO46" i="16"/>
  <c r="AN46" i="16"/>
  <c r="AM46" i="16"/>
  <c r="AL46" i="16"/>
  <c r="AK46" i="16"/>
  <c r="AJ46" i="16"/>
  <c r="AI46" i="16"/>
  <c r="AH46" i="16"/>
  <c r="AG46" i="16"/>
  <c r="AF46" i="16"/>
  <c r="AE46" i="16"/>
  <c r="AD46" i="16"/>
  <c r="AC46" i="16"/>
  <c r="AB46" i="16"/>
  <c r="AA46" i="16"/>
  <c r="Z46" i="16"/>
  <c r="Y46" i="16"/>
  <c r="X46" i="16"/>
  <c r="W46" i="16"/>
  <c r="V46" i="16"/>
  <c r="U46" i="16"/>
  <c r="T46" i="16"/>
  <c r="S46" i="16"/>
  <c r="R46" i="16"/>
  <c r="Q46" i="16"/>
  <c r="P46" i="16"/>
  <c r="O46" i="16"/>
  <c r="N46" i="16"/>
  <c r="M46" i="16"/>
  <c r="L46" i="16"/>
  <c r="K46" i="16"/>
  <c r="J46" i="16"/>
  <c r="I46" i="16"/>
  <c r="AR45" i="16"/>
  <c r="AQ45" i="16"/>
  <c r="AP45" i="16"/>
  <c r="AO45" i="16"/>
  <c r="AN45" i="16"/>
  <c r="AM45" i="16"/>
  <c r="AL45" i="16"/>
  <c r="AK45" i="16"/>
  <c r="AJ45" i="16"/>
  <c r="AI45" i="16"/>
  <c r="AH45" i="16"/>
  <c r="AG45" i="16"/>
  <c r="AF45" i="16"/>
  <c r="AE45" i="16"/>
  <c r="AD45" i="16"/>
  <c r="AC45" i="16"/>
  <c r="AB45" i="16"/>
  <c r="AA45" i="16"/>
  <c r="Z45" i="16"/>
  <c r="Y45" i="16"/>
  <c r="X45" i="16"/>
  <c r="W45" i="16"/>
  <c r="V45" i="16"/>
  <c r="U45" i="16"/>
  <c r="T45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AS45" i="16" s="1"/>
  <c r="AR41" i="16"/>
  <c r="AQ41" i="16"/>
  <c r="AP41" i="16"/>
  <c r="AO41" i="16"/>
  <c r="AN41" i="16"/>
  <c r="AM41" i="16"/>
  <c r="AL41" i="16"/>
  <c r="AK41" i="16"/>
  <c r="AJ41" i="16"/>
  <c r="AI41" i="16"/>
  <c r="AH41" i="16"/>
  <c r="AG41" i="16"/>
  <c r="AF41" i="16"/>
  <c r="AE41" i="16"/>
  <c r="AD41" i="16"/>
  <c r="AC41" i="16"/>
  <c r="AB41" i="16"/>
  <c r="AA41" i="16"/>
  <c r="Z41" i="16"/>
  <c r="Y41" i="16"/>
  <c r="X41" i="16"/>
  <c r="W41" i="16"/>
  <c r="V41" i="16"/>
  <c r="U41" i="16"/>
  <c r="T41" i="16"/>
  <c r="S41" i="16"/>
  <c r="R41" i="16"/>
  <c r="Q41" i="16"/>
  <c r="P41" i="16"/>
  <c r="O41" i="16"/>
  <c r="N41" i="16"/>
  <c r="M41" i="16"/>
  <c r="AR40" i="16"/>
  <c r="AQ40" i="16"/>
  <c r="AP40" i="16"/>
  <c r="AO40" i="16"/>
  <c r="AN40" i="16"/>
  <c r="AM40" i="16"/>
  <c r="AL40" i="16"/>
  <c r="AK40" i="16"/>
  <c r="AJ40" i="16"/>
  <c r="AI40" i="16"/>
  <c r="AH40" i="16"/>
  <c r="AG40" i="16"/>
  <c r="AF40" i="16"/>
  <c r="AE40" i="16"/>
  <c r="AD40" i="16"/>
  <c r="AC40" i="16"/>
  <c r="AB40" i="16"/>
  <c r="AA40" i="16"/>
  <c r="Z40" i="16"/>
  <c r="Y40" i="16"/>
  <c r="X40" i="16"/>
  <c r="W40" i="16"/>
  <c r="V40" i="16"/>
  <c r="U40" i="16"/>
  <c r="T40" i="16"/>
  <c r="S40" i="16"/>
  <c r="R40" i="16"/>
  <c r="Q40" i="16"/>
  <c r="P40" i="16"/>
  <c r="O40" i="16"/>
  <c r="N40" i="16"/>
  <c r="M40" i="16"/>
  <c r="L40" i="16"/>
  <c r="K40" i="16"/>
  <c r="AR39" i="16"/>
  <c r="AQ39" i="16"/>
  <c r="AP39" i="16"/>
  <c r="AO39" i="16"/>
  <c r="AN39" i="16"/>
  <c r="AM39" i="16"/>
  <c r="AL39" i="16"/>
  <c r="AK39" i="16"/>
  <c r="AJ39" i="16"/>
  <c r="AI39" i="16"/>
  <c r="AH39" i="16"/>
  <c r="AG39" i="16"/>
  <c r="AF39" i="16"/>
  <c r="AE39" i="16"/>
  <c r="AD39" i="16"/>
  <c r="AC39" i="16"/>
  <c r="AB39" i="16"/>
  <c r="AA39" i="16"/>
  <c r="Z39" i="16"/>
  <c r="Y39" i="16"/>
  <c r="X39" i="16"/>
  <c r="W39" i="16"/>
  <c r="V39" i="16"/>
  <c r="U39" i="16"/>
  <c r="T39" i="16"/>
  <c r="S39" i="16"/>
  <c r="R39" i="16"/>
  <c r="Q39" i="16"/>
  <c r="P39" i="16"/>
  <c r="O39" i="16"/>
  <c r="N39" i="16"/>
  <c r="M39" i="16"/>
  <c r="L39" i="16"/>
  <c r="K39" i="16"/>
  <c r="J39" i="16"/>
  <c r="I39" i="16"/>
  <c r="AR38" i="16"/>
  <c r="AQ38" i="16"/>
  <c r="AP38" i="16"/>
  <c r="AO38" i="16"/>
  <c r="AN38" i="16"/>
  <c r="AM38" i="16"/>
  <c r="AL38" i="16"/>
  <c r="AK38" i="16"/>
  <c r="AJ38" i="16"/>
  <c r="AI38" i="16"/>
  <c r="AH38" i="16"/>
  <c r="AG38" i="16"/>
  <c r="AF38" i="16"/>
  <c r="AE38" i="16"/>
  <c r="AD38" i="16"/>
  <c r="AC38" i="16"/>
  <c r="AB38" i="16"/>
  <c r="AA38" i="16"/>
  <c r="Z38" i="16"/>
  <c r="Y38" i="16"/>
  <c r="X38" i="16"/>
  <c r="W38" i="16"/>
  <c r="V38" i="16"/>
  <c r="U38" i="16"/>
  <c r="T38" i="16"/>
  <c r="S38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AT57" i="2"/>
  <c r="AS57" i="2"/>
  <c r="AV57" i="2" s="1"/>
  <c r="AR56" i="2"/>
  <c r="AT56" i="2" s="1"/>
  <c r="AQ56" i="2"/>
  <c r="AS56" i="2" s="1"/>
  <c r="AR55" i="2"/>
  <c r="AQ55" i="2"/>
  <c r="AP55" i="2"/>
  <c r="AT55" i="2" s="1"/>
  <c r="AO55" i="2"/>
  <c r="AR54" i="2"/>
  <c r="AQ54" i="2"/>
  <c r="AP54" i="2"/>
  <c r="AT54" i="2" s="1"/>
  <c r="AO54" i="2"/>
  <c r="AN54" i="2"/>
  <c r="AM54" i="2"/>
  <c r="AR53" i="2"/>
  <c r="AQ53" i="2"/>
  <c r="AP53" i="2"/>
  <c r="AO53" i="2"/>
  <c r="AN53" i="2"/>
  <c r="AT53" i="2" s="1"/>
  <c r="AM53" i="2"/>
  <c r="AL53" i="2"/>
  <c r="AK53" i="2"/>
  <c r="AR52" i="2"/>
  <c r="AQ52" i="2"/>
  <c r="AP52" i="2"/>
  <c r="AO52" i="2"/>
  <c r="AN52" i="2"/>
  <c r="AM52" i="2"/>
  <c r="AL52" i="2"/>
  <c r="AK52" i="2"/>
  <c r="AJ52" i="2"/>
  <c r="AI52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T49" i="2" s="1"/>
  <c r="AE49" i="2"/>
  <c r="AD49" i="2"/>
  <c r="AC49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AT47" i="2" s="1"/>
  <c r="Y47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AT46" i="2" s="1"/>
  <c r="Y46" i="2"/>
  <c r="X46" i="2"/>
  <c r="W46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AT43" i="2" s="1"/>
  <c r="Q43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AT42" i="2" s="1"/>
  <c r="Q42" i="2"/>
  <c r="P42" i="2"/>
  <c r="O42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AT39" i="2" s="1"/>
  <c r="I39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R6" i="21"/>
  <c r="R3" i="21"/>
  <c r="R4" i="21"/>
  <c r="S6" i="21"/>
  <c r="S3" i="21"/>
  <c r="S4" i="21"/>
  <c r="S5" i="21"/>
  <c r="R5" i="21"/>
  <c r="Q6" i="21"/>
  <c r="Q3" i="21"/>
  <c r="Q4" i="21"/>
  <c r="T4" i="21" s="1"/>
  <c r="Q5" i="21"/>
  <c r="T5" i="21" s="1"/>
  <c r="T3" i="21"/>
  <c r="T6" i="21"/>
  <c r="O8" i="20"/>
  <c r="O3" i="20"/>
  <c r="O5" i="20"/>
  <c r="O7" i="20"/>
  <c r="O6" i="20"/>
  <c r="O10" i="20"/>
  <c r="O9" i="20"/>
  <c r="O4" i="20"/>
  <c r="N8" i="20"/>
  <c r="N3" i="20"/>
  <c r="N5" i="20"/>
  <c r="N7" i="20"/>
  <c r="N6" i="20"/>
  <c r="N10" i="20"/>
  <c r="N9" i="20"/>
  <c r="N4" i="20"/>
  <c r="M8" i="20"/>
  <c r="P8" i="20" s="1"/>
  <c r="M3" i="20"/>
  <c r="P3" i="20" s="1"/>
  <c r="M5" i="20"/>
  <c r="P5" i="20" s="1"/>
  <c r="M7" i="20"/>
  <c r="P7" i="20" s="1"/>
  <c r="M6" i="20"/>
  <c r="P6" i="20" s="1"/>
  <c r="M10" i="20"/>
  <c r="P10" i="20" s="1"/>
  <c r="M9" i="20"/>
  <c r="P9" i="20" s="1"/>
  <c r="M4" i="20"/>
  <c r="P4" i="20" s="1"/>
  <c r="AT34" i="16"/>
  <c r="AS34" i="16"/>
  <c r="AV34" i="16" s="1"/>
  <c r="AR33" i="16"/>
  <c r="AT33" i="16" s="1"/>
  <c r="AQ33" i="16"/>
  <c r="AS33" i="16" s="1"/>
  <c r="AR32" i="16"/>
  <c r="AQ32" i="16"/>
  <c r="AP32" i="16"/>
  <c r="AO32" i="16"/>
  <c r="AR31" i="16"/>
  <c r="AQ31" i="16"/>
  <c r="AP31" i="16"/>
  <c r="AO31" i="16"/>
  <c r="AN31" i="16"/>
  <c r="AM31" i="16"/>
  <c r="AR30" i="16"/>
  <c r="AQ30" i="16"/>
  <c r="AP30" i="16"/>
  <c r="AO30" i="16"/>
  <c r="AN30" i="16"/>
  <c r="AM30" i="16"/>
  <c r="AL30" i="16"/>
  <c r="AK30" i="16"/>
  <c r="AR29" i="16"/>
  <c r="AQ29" i="16"/>
  <c r="AP29" i="16"/>
  <c r="AO29" i="16"/>
  <c r="AN29" i="16"/>
  <c r="AM29" i="16"/>
  <c r="AL29" i="16"/>
  <c r="AK29" i="16"/>
  <c r="AJ29" i="16"/>
  <c r="AI29" i="16"/>
  <c r="AR28" i="16"/>
  <c r="AQ28" i="16"/>
  <c r="AP28" i="16"/>
  <c r="AO28" i="16"/>
  <c r="AN28" i="16"/>
  <c r="AM28" i="16"/>
  <c r="AL28" i="16"/>
  <c r="AK28" i="16"/>
  <c r="AJ28" i="16"/>
  <c r="AI28" i="16"/>
  <c r="AH28" i="16"/>
  <c r="AG28" i="16"/>
  <c r="AR27" i="16"/>
  <c r="AQ27" i="16"/>
  <c r="AP27" i="16"/>
  <c r="AO27" i="16"/>
  <c r="AN27" i="16"/>
  <c r="AM27" i="16"/>
  <c r="AL27" i="16"/>
  <c r="AK27" i="16"/>
  <c r="AJ27" i="16"/>
  <c r="AI27" i="16"/>
  <c r="AH27" i="16"/>
  <c r="AG27" i="16"/>
  <c r="AF27" i="16"/>
  <c r="AE27" i="16"/>
  <c r="AR26" i="16"/>
  <c r="AQ26" i="16"/>
  <c r="AP26" i="16"/>
  <c r="AO26" i="16"/>
  <c r="AN26" i="16"/>
  <c r="AM26" i="16"/>
  <c r="AL26" i="16"/>
  <c r="AK26" i="16"/>
  <c r="AJ26" i="16"/>
  <c r="AI26" i="16"/>
  <c r="AH26" i="16"/>
  <c r="AG26" i="16"/>
  <c r="AF26" i="16"/>
  <c r="AE26" i="16"/>
  <c r="AD26" i="16"/>
  <c r="AC26" i="16"/>
  <c r="AR25" i="16"/>
  <c r="AQ25" i="16"/>
  <c r="AP25" i="16"/>
  <c r="AO25" i="16"/>
  <c r="AN25" i="16"/>
  <c r="AM25" i="16"/>
  <c r="AL25" i="16"/>
  <c r="AK25" i="16"/>
  <c r="AJ25" i="16"/>
  <c r="AI25" i="16"/>
  <c r="AH25" i="16"/>
  <c r="AG25" i="16"/>
  <c r="AF25" i="16"/>
  <c r="AE25" i="16"/>
  <c r="AD25" i="16"/>
  <c r="AC25" i="16"/>
  <c r="AB25" i="16"/>
  <c r="AA25" i="16"/>
  <c r="AR24" i="16"/>
  <c r="AQ24" i="16"/>
  <c r="AP24" i="16"/>
  <c r="AO24" i="16"/>
  <c r="AN24" i="16"/>
  <c r="AM24" i="16"/>
  <c r="AL24" i="16"/>
  <c r="AK24" i="16"/>
  <c r="AJ24" i="16"/>
  <c r="AI24" i="16"/>
  <c r="AH24" i="16"/>
  <c r="AG24" i="16"/>
  <c r="AF24" i="16"/>
  <c r="AE24" i="16"/>
  <c r="AD24" i="16"/>
  <c r="AC24" i="16"/>
  <c r="AB24" i="16"/>
  <c r="AA24" i="16"/>
  <c r="Z24" i="16"/>
  <c r="Y24" i="16"/>
  <c r="AR23" i="16"/>
  <c r="AQ23" i="16"/>
  <c r="AP23" i="16"/>
  <c r="AO23" i="16"/>
  <c r="AN23" i="16"/>
  <c r="AM23" i="16"/>
  <c r="AL23" i="16"/>
  <c r="AK23" i="16"/>
  <c r="AJ23" i="16"/>
  <c r="AI23" i="16"/>
  <c r="AH23" i="16"/>
  <c r="AG23" i="16"/>
  <c r="AF23" i="16"/>
  <c r="AE23" i="16"/>
  <c r="AD23" i="16"/>
  <c r="AC23" i="16"/>
  <c r="AB23" i="16"/>
  <c r="AA23" i="16"/>
  <c r="Z23" i="16"/>
  <c r="Y23" i="16"/>
  <c r="X23" i="16"/>
  <c r="W23" i="16"/>
  <c r="AR22" i="16"/>
  <c r="AQ22" i="16"/>
  <c r="AP22" i="16"/>
  <c r="AO22" i="16"/>
  <c r="AN22" i="16"/>
  <c r="AM22" i="16"/>
  <c r="AL22" i="16"/>
  <c r="AK22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X22" i="16"/>
  <c r="W22" i="16"/>
  <c r="V22" i="16"/>
  <c r="U22" i="16"/>
  <c r="AR21" i="16"/>
  <c r="AQ21" i="16"/>
  <c r="AP21" i="16"/>
  <c r="AO21" i="16"/>
  <c r="AN21" i="16"/>
  <c r="AM21" i="16"/>
  <c r="AL21" i="16"/>
  <c r="AK21" i="16"/>
  <c r="AJ21" i="16"/>
  <c r="AI21" i="16"/>
  <c r="AH21" i="16"/>
  <c r="AG21" i="16"/>
  <c r="AF21" i="16"/>
  <c r="AE21" i="16"/>
  <c r="AD21" i="16"/>
  <c r="AC21" i="16"/>
  <c r="AB21" i="16"/>
  <c r="AA21" i="16"/>
  <c r="Z21" i="16"/>
  <c r="Y21" i="16"/>
  <c r="X21" i="16"/>
  <c r="W21" i="16"/>
  <c r="V21" i="16"/>
  <c r="U21" i="16"/>
  <c r="T21" i="16"/>
  <c r="S21" i="16"/>
  <c r="AR20" i="16"/>
  <c r="AQ20" i="16"/>
  <c r="AP20" i="16"/>
  <c r="AO20" i="16"/>
  <c r="AN20" i="16"/>
  <c r="AM20" i="16"/>
  <c r="AL20" i="16"/>
  <c r="AK20" i="16"/>
  <c r="AJ20" i="16"/>
  <c r="AI20" i="16"/>
  <c r="AH20" i="16"/>
  <c r="AG20" i="16"/>
  <c r="AF20" i="16"/>
  <c r="AE20" i="16"/>
  <c r="AD20" i="16"/>
  <c r="AC20" i="16"/>
  <c r="AB20" i="16"/>
  <c r="AA20" i="16"/>
  <c r="Z20" i="16"/>
  <c r="Y20" i="16"/>
  <c r="X20" i="16"/>
  <c r="W20" i="16"/>
  <c r="V20" i="16"/>
  <c r="U20" i="16"/>
  <c r="T20" i="16"/>
  <c r="S20" i="16"/>
  <c r="R20" i="16"/>
  <c r="Q20" i="16"/>
  <c r="AR19" i="16"/>
  <c r="AQ19" i="16"/>
  <c r="AP19" i="16"/>
  <c r="AO19" i="16"/>
  <c r="AN19" i="16"/>
  <c r="AM19" i="16"/>
  <c r="AL19" i="16"/>
  <c r="AK19" i="16"/>
  <c r="AJ19" i="16"/>
  <c r="AI19" i="16"/>
  <c r="AH19" i="16"/>
  <c r="AG19" i="16"/>
  <c r="AF19" i="16"/>
  <c r="AE19" i="16"/>
  <c r="AD19" i="16"/>
  <c r="AC19" i="16"/>
  <c r="AB19" i="16"/>
  <c r="AA19" i="16"/>
  <c r="Z19" i="16"/>
  <c r="Y19" i="16"/>
  <c r="X19" i="16"/>
  <c r="W19" i="16"/>
  <c r="V19" i="16"/>
  <c r="U19" i="16"/>
  <c r="T19" i="16"/>
  <c r="S19" i="16"/>
  <c r="R19" i="16"/>
  <c r="Q19" i="16"/>
  <c r="P19" i="16"/>
  <c r="O19" i="16"/>
  <c r="AR18" i="16"/>
  <c r="AQ18" i="16"/>
  <c r="AP18" i="16"/>
  <c r="AO18" i="16"/>
  <c r="AN18" i="16"/>
  <c r="AM18" i="16"/>
  <c r="AL18" i="16"/>
  <c r="AK18" i="16"/>
  <c r="AJ18" i="16"/>
  <c r="AI18" i="16"/>
  <c r="AH18" i="16"/>
  <c r="AG18" i="16"/>
  <c r="AF18" i="16"/>
  <c r="AE18" i="16"/>
  <c r="AD18" i="16"/>
  <c r="AC18" i="16"/>
  <c r="AB18" i="16"/>
  <c r="AA18" i="16"/>
  <c r="Z18" i="16"/>
  <c r="Y18" i="16"/>
  <c r="X18" i="16"/>
  <c r="W18" i="16"/>
  <c r="V18" i="16"/>
  <c r="U18" i="16"/>
  <c r="T18" i="16"/>
  <c r="S18" i="16"/>
  <c r="R18" i="16"/>
  <c r="Q18" i="16"/>
  <c r="P18" i="16"/>
  <c r="O18" i="16"/>
  <c r="N18" i="16"/>
  <c r="M18" i="16"/>
  <c r="AR17" i="16"/>
  <c r="AQ17" i="16"/>
  <c r="AP17" i="16"/>
  <c r="AO17" i="16"/>
  <c r="AN17" i="16"/>
  <c r="AM17" i="16"/>
  <c r="AL17" i="16"/>
  <c r="AK17" i="16"/>
  <c r="AJ17" i="16"/>
  <c r="AI17" i="16"/>
  <c r="AH17" i="16"/>
  <c r="AG17" i="16"/>
  <c r="AF17" i="16"/>
  <c r="AE17" i="16"/>
  <c r="AD17" i="16"/>
  <c r="AC17" i="16"/>
  <c r="AB17" i="16"/>
  <c r="AA17" i="16"/>
  <c r="Z17" i="16"/>
  <c r="Y17" i="16"/>
  <c r="X17" i="16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AR16" i="16"/>
  <c r="AQ16" i="16"/>
  <c r="AP16" i="16"/>
  <c r="AO16" i="16"/>
  <c r="AN16" i="16"/>
  <c r="AM16" i="16"/>
  <c r="AL16" i="16"/>
  <c r="AK16" i="16"/>
  <c r="AJ16" i="16"/>
  <c r="AI16" i="16"/>
  <c r="AH16" i="16"/>
  <c r="AG16" i="16"/>
  <c r="AF16" i="16"/>
  <c r="AE16" i="16"/>
  <c r="AD16" i="16"/>
  <c r="AC16" i="16"/>
  <c r="AB16" i="16"/>
  <c r="AA16" i="16"/>
  <c r="Z16" i="16"/>
  <c r="Y16" i="16"/>
  <c r="X16" i="16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AR15" i="16"/>
  <c r="AQ15" i="16"/>
  <c r="AP15" i="16"/>
  <c r="AO15" i="16"/>
  <c r="AN15" i="16"/>
  <c r="AM15" i="16"/>
  <c r="AL15" i="16"/>
  <c r="AK15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X15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AE23" i="13"/>
  <c r="AS33" i="13"/>
  <c r="AR33" i="13"/>
  <c r="AU33" i="13" s="1"/>
  <c r="AS32" i="13"/>
  <c r="AQ32" i="13"/>
  <c r="AP32" i="13"/>
  <c r="AR32" i="13" s="1"/>
  <c r="AQ31" i="13"/>
  <c r="AP31" i="13"/>
  <c r="AO31" i="13"/>
  <c r="AS31" i="13" s="1"/>
  <c r="AN31" i="13"/>
  <c r="AR31" i="13" s="1"/>
  <c r="AQ30" i="13"/>
  <c r="AP30" i="13"/>
  <c r="AO30" i="13"/>
  <c r="AS30" i="13" s="1"/>
  <c r="AN30" i="13"/>
  <c r="AM30" i="13"/>
  <c r="AL30" i="13"/>
  <c r="AR30" i="13" s="1"/>
  <c r="AQ29" i="13"/>
  <c r="AP29" i="13"/>
  <c r="AO29" i="13"/>
  <c r="AN29" i="13"/>
  <c r="AM29" i="13"/>
  <c r="AL29" i="13"/>
  <c r="AK29" i="13"/>
  <c r="AS29" i="13" s="1"/>
  <c r="AJ29" i="13"/>
  <c r="AR29" i="13" s="1"/>
  <c r="AQ28" i="13"/>
  <c r="AP28" i="13"/>
  <c r="AO28" i="13"/>
  <c r="AN28" i="13"/>
  <c r="AM28" i="13"/>
  <c r="AL28" i="13"/>
  <c r="AK28" i="13"/>
  <c r="AS28" i="13" s="1"/>
  <c r="AJ28" i="13"/>
  <c r="AI28" i="13"/>
  <c r="AH28" i="13"/>
  <c r="AR28" i="13" s="1"/>
  <c r="AQ27" i="13"/>
  <c r="AP27" i="13"/>
  <c r="AO27" i="13"/>
  <c r="AN27" i="13"/>
  <c r="AM27" i="13"/>
  <c r="AL27" i="13"/>
  <c r="AK27" i="13"/>
  <c r="AJ27" i="13"/>
  <c r="AI27" i="13"/>
  <c r="AH27" i="13"/>
  <c r="AG27" i="13"/>
  <c r="AS27" i="13" s="1"/>
  <c r="AF27" i="13"/>
  <c r="AR27" i="13" s="1"/>
  <c r="AQ26" i="13"/>
  <c r="AP26" i="13"/>
  <c r="AO26" i="13"/>
  <c r="AN26" i="13"/>
  <c r="AM26" i="13"/>
  <c r="AL26" i="13"/>
  <c r="AK26" i="13"/>
  <c r="AJ26" i="13"/>
  <c r="AI26" i="13"/>
  <c r="AH26" i="13"/>
  <c r="AG26" i="13"/>
  <c r="AS26" i="13" s="1"/>
  <c r="AF26" i="13"/>
  <c r="AE26" i="13"/>
  <c r="AD26" i="13"/>
  <c r="AR26" i="13" s="1"/>
  <c r="AS25" i="13"/>
  <c r="AQ25" i="13"/>
  <c r="AP25" i="13"/>
  <c r="AO25" i="13"/>
  <c r="AN25" i="13"/>
  <c r="AM25" i="13"/>
  <c r="AL25" i="13"/>
  <c r="AK25" i="13"/>
  <c r="AJ25" i="13"/>
  <c r="AI25" i="13"/>
  <c r="AH25" i="13"/>
  <c r="AG25" i="13"/>
  <c r="AF25" i="13"/>
  <c r="AE25" i="13"/>
  <c r="AD25" i="13"/>
  <c r="AC25" i="13"/>
  <c r="AB25" i="13"/>
  <c r="AR25" i="13" s="1"/>
  <c r="AQ24" i="13"/>
  <c r="AP24" i="13"/>
  <c r="AO24" i="13"/>
  <c r="AN24" i="13"/>
  <c r="AM24" i="13"/>
  <c r="AL24" i="13"/>
  <c r="AK24" i="13"/>
  <c r="AJ24" i="13"/>
  <c r="AI24" i="13"/>
  <c r="AH24" i="13"/>
  <c r="AG24" i="13"/>
  <c r="AF24" i="13"/>
  <c r="AE24" i="13"/>
  <c r="AD24" i="13"/>
  <c r="AC24" i="13"/>
  <c r="AS24" i="13" s="1"/>
  <c r="AB24" i="13"/>
  <c r="AA24" i="13"/>
  <c r="Z24" i="13"/>
  <c r="AQ23" i="13"/>
  <c r="AP23" i="13"/>
  <c r="AO23" i="13"/>
  <c r="AN23" i="13"/>
  <c r="AM23" i="13"/>
  <c r="AL23" i="13"/>
  <c r="AK23" i="13"/>
  <c r="AJ23" i="13"/>
  <c r="AI23" i="13"/>
  <c r="AH23" i="13"/>
  <c r="AG23" i="13"/>
  <c r="AF23" i="13"/>
  <c r="AD23" i="13"/>
  <c r="AC23" i="13"/>
  <c r="AB23" i="13"/>
  <c r="AA23" i="13"/>
  <c r="Z23" i="13"/>
  <c r="Y23" i="13"/>
  <c r="X23" i="13"/>
  <c r="AQ22" i="13"/>
  <c r="AP22" i="13"/>
  <c r="AO22" i="13"/>
  <c r="AN22" i="13"/>
  <c r="AM22" i="13"/>
  <c r="AL22" i="13"/>
  <c r="AK22" i="13"/>
  <c r="AJ22" i="13"/>
  <c r="AI22" i="13"/>
  <c r="AH22" i="13"/>
  <c r="AG22" i="13"/>
  <c r="AF22" i="13"/>
  <c r="AE22" i="13"/>
  <c r="AD22" i="13"/>
  <c r="AC22" i="13"/>
  <c r="AB22" i="13"/>
  <c r="AA22" i="13"/>
  <c r="Z22" i="13"/>
  <c r="Y22" i="13"/>
  <c r="AS22" i="13" s="1"/>
  <c r="X22" i="13"/>
  <c r="W22" i="13"/>
  <c r="V22" i="13"/>
  <c r="AR22" i="13" s="1"/>
  <c r="AQ21" i="13"/>
  <c r="AP21" i="13"/>
  <c r="AO21" i="13"/>
  <c r="AN21" i="13"/>
  <c r="AM21" i="13"/>
  <c r="AL21" i="13"/>
  <c r="AK21" i="13"/>
  <c r="AJ21" i="13"/>
  <c r="AI21" i="13"/>
  <c r="AH21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AS21" i="13" s="1"/>
  <c r="T21" i="13"/>
  <c r="AR21" i="13" s="1"/>
  <c r="AQ20" i="13"/>
  <c r="AP20" i="13"/>
  <c r="AO20" i="13"/>
  <c r="AN20" i="13"/>
  <c r="AM20" i="13"/>
  <c r="AL20" i="13"/>
  <c r="AK20" i="13"/>
  <c r="AJ20" i="13"/>
  <c r="AI20" i="13"/>
  <c r="AH20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AS20" i="13" s="1"/>
  <c r="T20" i="13"/>
  <c r="S20" i="13"/>
  <c r="R20" i="13"/>
  <c r="AQ19" i="13"/>
  <c r="AP19" i="13"/>
  <c r="AO19" i="13"/>
  <c r="AN19" i="13"/>
  <c r="AM19" i="13"/>
  <c r="AL19" i="13"/>
  <c r="AK19" i="13"/>
  <c r="AJ19" i="13"/>
  <c r="AI19" i="13"/>
  <c r="AH19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AQ18" i="13"/>
  <c r="AP18" i="13"/>
  <c r="AO18" i="13"/>
  <c r="AN18" i="13"/>
  <c r="AM18" i="13"/>
  <c r="AL18" i="13"/>
  <c r="AK18" i="13"/>
  <c r="AJ18" i="13"/>
  <c r="AI18" i="13"/>
  <c r="AH18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AS18" i="13" s="1"/>
  <c r="P18" i="13"/>
  <c r="O18" i="13"/>
  <c r="N18" i="13"/>
  <c r="AR18" i="13" s="1"/>
  <c r="AQ17" i="13"/>
  <c r="AP17" i="13"/>
  <c r="AO17" i="13"/>
  <c r="AN17" i="13"/>
  <c r="AM17" i="13"/>
  <c r="AL17" i="13"/>
  <c r="AK17" i="13"/>
  <c r="AJ17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AS17" i="13" s="1"/>
  <c r="L17" i="13"/>
  <c r="AR17" i="13" s="1"/>
  <c r="AQ16" i="13"/>
  <c r="AP16" i="13"/>
  <c r="AO16" i="13"/>
  <c r="AN16" i="13"/>
  <c r="AM16" i="13"/>
  <c r="AL16" i="13"/>
  <c r="AK16" i="13"/>
  <c r="AJ16" i="13"/>
  <c r="AI16" i="13"/>
  <c r="AH16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AS16" i="13" s="1"/>
  <c r="L16" i="13"/>
  <c r="K16" i="13"/>
  <c r="J16" i="13"/>
  <c r="AQ15" i="13"/>
  <c r="AP15" i="13"/>
  <c r="AO15" i="13"/>
  <c r="AN15" i="13"/>
  <c r="AM15" i="13"/>
  <c r="AL15" i="13"/>
  <c r="AK15" i="13"/>
  <c r="AJ15" i="13"/>
  <c r="AI15" i="13"/>
  <c r="AH15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AQ14" i="13"/>
  <c r="AP14" i="13"/>
  <c r="AO14" i="13"/>
  <c r="AN14" i="13"/>
  <c r="AM14" i="13"/>
  <c r="AL14" i="13"/>
  <c r="AK14" i="13"/>
  <c r="AJ14" i="13"/>
  <c r="AI14" i="13"/>
  <c r="AH14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AS14" i="13" s="1"/>
  <c r="H14" i="13"/>
  <c r="G14" i="13"/>
  <c r="F14" i="13"/>
  <c r="AR14" i="13" s="1"/>
  <c r="AS48" i="16" l="1"/>
  <c r="AT48" i="16"/>
  <c r="AS46" i="16"/>
  <c r="AV46" i="16" s="1"/>
  <c r="AS47" i="16"/>
  <c r="AU47" i="16" s="1"/>
  <c r="AT45" i="16"/>
  <c r="AU45" i="16" s="1"/>
  <c r="AT46" i="16"/>
  <c r="AV45" i="16"/>
  <c r="AV48" i="16"/>
  <c r="AU48" i="16"/>
  <c r="AT28" i="16"/>
  <c r="AT32" i="16"/>
  <c r="AT38" i="16"/>
  <c r="AT41" i="16"/>
  <c r="AS39" i="16"/>
  <c r="AV39" i="16" s="1"/>
  <c r="AS40" i="16"/>
  <c r="AV40" i="16" s="1"/>
  <c r="AT39" i="16"/>
  <c r="AT40" i="16"/>
  <c r="AS32" i="16"/>
  <c r="AV32" i="16" s="1"/>
  <c r="AS38" i="16"/>
  <c r="AV38" i="16" s="1"/>
  <c r="AS41" i="16"/>
  <c r="AV41" i="16" s="1"/>
  <c r="AS27" i="16"/>
  <c r="AV27" i="16" s="1"/>
  <c r="AT30" i="16"/>
  <c r="AT31" i="16"/>
  <c r="AT29" i="16"/>
  <c r="AT26" i="16"/>
  <c r="AT27" i="16"/>
  <c r="AU27" i="16" s="1"/>
  <c r="AS30" i="16"/>
  <c r="AS16" i="16"/>
  <c r="AV16" i="16" s="1"/>
  <c r="AS17" i="16"/>
  <c r="AV17" i="16" s="1"/>
  <c r="AS20" i="16"/>
  <c r="AV20" i="16" s="1"/>
  <c r="AS21" i="16"/>
  <c r="AS24" i="16"/>
  <c r="AV24" i="16" s="1"/>
  <c r="AS25" i="16"/>
  <c r="AV25" i="16" s="1"/>
  <c r="AU34" i="16"/>
  <c r="AT21" i="16"/>
  <c r="AT24" i="16"/>
  <c r="AT25" i="16"/>
  <c r="AS28" i="16"/>
  <c r="AU28" i="16" s="1"/>
  <c r="AS31" i="16"/>
  <c r="AV31" i="16" s="1"/>
  <c r="AS26" i="16"/>
  <c r="AV26" i="16" s="1"/>
  <c r="AS29" i="16"/>
  <c r="AV29" i="16" s="1"/>
  <c r="AS53" i="2"/>
  <c r="AT51" i="2"/>
  <c r="AT52" i="2"/>
  <c r="AS54" i="2"/>
  <c r="AU54" i="2" s="1"/>
  <c r="AS39" i="2"/>
  <c r="AV39" i="2" s="1"/>
  <c r="AS40" i="2"/>
  <c r="AV40" i="2" s="1"/>
  <c r="AS43" i="2"/>
  <c r="AV43" i="2" s="1"/>
  <c r="AS44" i="2"/>
  <c r="AU44" i="2" s="1"/>
  <c r="AS47" i="2"/>
  <c r="AV47" i="2" s="1"/>
  <c r="AS48" i="2"/>
  <c r="AS51" i="2"/>
  <c r="AV51" i="2" s="1"/>
  <c r="AT38" i="2"/>
  <c r="AS38" i="2"/>
  <c r="AS41" i="2"/>
  <c r="AV41" i="2" s="1"/>
  <c r="AS42" i="2"/>
  <c r="AV42" i="2" s="1"/>
  <c r="AS45" i="2"/>
  <c r="AV45" i="2" s="1"/>
  <c r="AS46" i="2"/>
  <c r="AS49" i="2"/>
  <c r="AV49" i="2" s="1"/>
  <c r="AT50" i="2"/>
  <c r="AS52" i="2"/>
  <c r="AU52" i="2" s="1"/>
  <c r="AT40" i="2"/>
  <c r="AT41" i="2"/>
  <c r="AT44" i="2"/>
  <c r="AT45" i="2"/>
  <c r="AT48" i="2"/>
  <c r="AS50" i="2"/>
  <c r="AS55" i="2"/>
  <c r="AV55" i="2" s="1"/>
  <c r="AU39" i="2"/>
  <c r="AU40" i="2"/>
  <c r="AU43" i="2"/>
  <c r="AV44" i="2"/>
  <c r="AU47" i="2"/>
  <c r="AV48" i="2"/>
  <c r="AV53" i="2"/>
  <c r="AU53" i="2"/>
  <c r="AV54" i="2"/>
  <c r="AV38" i="2"/>
  <c r="AU46" i="2"/>
  <c r="AV46" i="2"/>
  <c r="AU55" i="2"/>
  <c r="AU56" i="2"/>
  <c r="AV56" i="2"/>
  <c r="AU57" i="2"/>
  <c r="AS22" i="16"/>
  <c r="AV22" i="16" s="1"/>
  <c r="AS23" i="16"/>
  <c r="AV23" i="16" s="1"/>
  <c r="AT15" i="16"/>
  <c r="AT18" i="16"/>
  <c r="AT19" i="16"/>
  <c r="AT22" i="16"/>
  <c r="AU22" i="16" s="1"/>
  <c r="AT23" i="16"/>
  <c r="AT20" i="16"/>
  <c r="AU20" i="16" s="1"/>
  <c r="AT17" i="16"/>
  <c r="AS19" i="16"/>
  <c r="AS18" i="16"/>
  <c r="AT16" i="16"/>
  <c r="AS15" i="16"/>
  <c r="AU15" i="16" s="1"/>
  <c r="AV33" i="16"/>
  <c r="AU33" i="16"/>
  <c r="AR24" i="13"/>
  <c r="AR23" i="13"/>
  <c r="AS23" i="13"/>
  <c r="AT23" i="13" s="1"/>
  <c r="AR20" i="13"/>
  <c r="AT20" i="13" s="1"/>
  <c r="AR19" i="13"/>
  <c r="AT19" i="13" s="1"/>
  <c r="AS19" i="13"/>
  <c r="AR16" i="13"/>
  <c r="AU16" i="13" s="1"/>
  <c r="AR15" i="13"/>
  <c r="AS15" i="13"/>
  <c r="AT14" i="13"/>
  <c r="AU14" i="13"/>
  <c r="AU17" i="13"/>
  <c r="AT17" i="13"/>
  <c r="AU18" i="13"/>
  <c r="AT18" i="13"/>
  <c r="AU21" i="13"/>
  <c r="AT21" i="13"/>
  <c r="AT22" i="13"/>
  <c r="AU22" i="13"/>
  <c r="AU25" i="13"/>
  <c r="AT25" i="13"/>
  <c r="AU26" i="13"/>
  <c r="AT26" i="13"/>
  <c r="AU29" i="13"/>
  <c r="AT29" i="13"/>
  <c r="AU30" i="13"/>
  <c r="AT30" i="13"/>
  <c r="AU15" i="13"/>
  <c r="AT15" i="13"/>
  <c r="AU24" i="13"/>
  <c r="AT24" i="13"/>
  <c r="AU23" i="13"/>
  <c r="AU27" i="13"/>
  <c r="AT27" i="13"/>
  <c r="AU28" i="13"/>
  <c r="AT28" i="13"/>
  <c r="AU31" i="13"/>
  <c r="AT31" i="13"/>
  <c r="AU32" i="13"/>
  <c r="AT32" i="13"/>
  <c r="AT33" i="13"/>
  <c r="AU32" i="16" l="1"/>
  <c r="AU46" i="16"/>
  <c r="AV47" i="16"/>
  <c r="AW47" i="16" s="1"/>
  <c r="AU40" i="16"/>
  <c r="AU39" i="16"/>
  <c r="AU41" i="16"/>
  <c r="AU17" i="16"/>
  <c r="AU30" i="16"/>
  <c r="AW45" i="16"/>
  <c r="AW48" i="16"/>
  <c r="AW46" i="16"/>
  <c r="AU38" i="16"/>
  <c r="AU31" i="16"/>
  <c r="AW41" i="16"/>
  <c r="AW39" i="16"/>
  <c r="AW40" i="16"/>
  <c r="AW38" i="16"/>
  <c r="AU21" i="16"/>
  <c r="AU24" i="16"/>
  <c r="AU16" i="16"/>
  <c r="AU29" i="16"/>
  <c r="AU26" i="16"/>
  <c r="AU23" i="16"/>
  <c r="AV30" i="16"/>
  <c r="AU25" i="16"/>
  <c r="AV15" i="16"/>
  <c r="AV21" i="16"/>
  <c r="AV28" i="16"/>
  <c r="AU19" i="16"/>
  <c r="AV52" i="2"/>
  <c r="AU42" i="2"/>
  <c r="AU50" i="2"/>
  <c r="AU48" i="2"/>
  <c r="AU51" i="2"/>
  <c r="AU45" i="2"/>
  <c r="AU38" i="2"/>
  <c r="AU41" i="2"/>
  <c r="AU49" i="2"/>
  <c r="AV50" i="2"/>
  <c r="AW46" i="2" s="1"/>
  <c r="AW55" i="2"/>
  <c r="AW50" i="2"/>
  <c r="AW54" i="2"/>
  <c r="AW56" i="2"/>
  <c r="AW44" i="2"/>
  <c r="AW57" i="2"/>
  <c r="AW41" i="2"/>
  <c r="AW53" i="2"/>
  <c r="AW39" i="2"/>
  <c r="AV19" i="16"/>
  <c r="AU18" i="16"/>
  <c r="AV18" i="16"/>
  <c r="AT16" i="13"/>
  <c r="AU20" i="13"/>
  <c r="AV27" i="13" s="1"/>
  <c r="AU19" i="13"/>
  <c r="AV31" i="13"/>
  <c r="AV24" i="13"/>
  <c r="AV21" i="13"/>
  <c r="AV22" i="13"/>
  <c r="AV26" i="13"/>
  <c r="AW18" i="16" l="1"/>
  <c r="AW17" i="16"/>
  <c r="AW29" i="16"/>
  <c r="AW23" i="16"/>
  <c r="AW21" i="16"/>
  <c r="AW20" i="16"/>
  <c r="AW32" i="16"/>
  <c r="AW25" i="16"/>
  <c r="AW16" i="16"/>
  <c r="AW31" i="16"/>
  <c r="AW27" i="16"/>
  <c r="AW22" i="16"/>
  <c r="AW30" i="16"/>
  <c r="AW28" i="16"/>
  <c r="AW24" i="16"/>
  <c r="AW34" i="16"/>
  <c r="AW33" i="16"/>
  <c r="AW26" i="16"/>
  <c r="AW15" i="16"/>
  <c r="AW19" i="16"/>
  <c r="AW42" i="2"/>
  <c r="AW43" i="2"/>
  <c r="AW45" i="2"/>
  <c r="AW38" i="2"/>
  <c r="AW48" i="2"/>
  <c r="AW40" i="2"/>
  <c r="AW47" i="2"/>
  <c r="AW49" i="2"/>
  <c r="AW52" i="2"/>
  <c r="AW51" i="2"/>
  <c r="AV30" i="13"/>
  <c r="AV20" i="13"/>
  <c r="AV25" i="13"/>
  <c r="AV16" i="13"/>
  <c r="AV28" i="13"/>
  <c r="AV33" i="13"/>
  <c r="AV23" i="13"/>
  <c r="AV29" i="13"/>
  <c r="AV19" i="13"/>
  <c r="AV32" i="13"/>
  <c r="AV18" i="13"/>
  <c r="AV14" i="13"/>
  <c r="AV17" i="13"/>
  <c r="AV15" i="13"/>
  <c r="AT34" i="2"/>
  <c r="AS34" i="2"/>
  <c r="AV34" i="2" s="1"/>
  <c r="AR33" i="2"/>
  <c r="AT33" i="2" s="1"/>
  <c r="AQ33" i="2"/>
  <c r="AS33" i="2" s="1"/>
  <c r="AR32" i="2"/>
  <c r="AQ32" i="2"/>
  <c r="AP32" i="2"/>
  <c r="AO32" i="2"/>
  <c r="AR31" i="2"/>
  <c r="AQ31" i="2"/>
  <c r="AP31" i="2"/>
  <c r="AO31" i="2"/>
  <c r="AN31" i="2"/>
  <c r="AM31" i="2"/>
  <c r="AR30" i="2"/>
  <c r="AQ30" i="2"/>
  <c r="AP30" i="2"/>
  <c r="AO30" i="2"/>
  <c r="AN30" i="2"/>
  <c r="AM30" i="2"/>
  <c r="AL30" i="2"/>
  <c r="AK30" i="2"/>
  <c r="AR29" i="2"/>
  <c r="AQ29" i="2"/>
  <c r="AP29" i="2"/>
  <c r="AO29" i="2"/>
  <c r="AN29" i="2"/>
  <c r="AM29" i="2"/>
  <c r="AL29" i="2"/>
  <c r="AK29" i="2"/>
  <c r="AJ29" i="2"/>
  <c r="AI29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AT27" i="2" l="1"/>
  <c r="AT28" i="2"/>
  <c r="AT30" i="2"/>
  <c r="AT21" i="2"/>
  <c r="AS20" i="2"/>
  <c r="AT24" i="2"/>
  <c r="AT25" i="2"/>
  <c r="AU25" i="2" s="1"/>
  <c r="AS31" i="2"/>
  <c r="AV31" i="2" s="1"/>
  <c r="AS24" i="2"/>
  <c r="AV24" i="2" s="1"/>
  <c r="AS25" i="2"/>
  <c r="AS17" i="2"/>
  <c r="AV17" i="2" s="1"/>
  <c r="AT17" i="2"/>
  <c r="AS21" i="2"/>
  <c r="AT16" i="2"/>
  <c r="AT20" i="2"/>
  <c r="AS16" i="2"/>
  <c r="AT26" i="2"/>
  <c r="AT32" i="2"/>
  <c r="AS30" i="2"/>
  <c r="AV30" i="2" s="1"/>
  <c r="AS28" i="2"/>
  <c r="AU28" i="2" s="1"/>
  <c r="AS15" i="2"/>
  <c r="AV15" i="2" s="1"/>
  <c r="AS18" i="2"/>
  <c r="AV18" i="2" s="1"/>
  <c r="AS22" i="2"/>
  <c r="AV22" i="2" s="1"/>
  <c r="AS23" i="2"/>
  <c r="AV23" i="2" s="1"/>
  <c r="AS26" i="2"/>
  <c r="AS29" i="2"/>
  <c r="AV29" i="2" s="1"/>
  <c r="AT31" i="2"/>
  <c r="AS19" i="2"/>
  <c r="AT15" i="2"/>
  <c r="AT18" i="2"/>
  <c r="AT19" i="2"/>
  <c r="AT22" i="2"/>
  <c r="AT23" i="2"/>
  <c r="AS27" i="2"/>
  <c r="AU27" i="2" s="1"/>
  <c r="AT29" i="2"/>
  <c r="AU29" i="2" s="1"/>
  <c r="AS32" i="2"/>
  <c r="AU32" i="2" s="1"/>
  <c r="AU34" i="2"/>
  <c r="AV20" i="2"/>
  <c r="AV25" i="2"/>
  <c r="AU30" i="2"/>
  <c r="AU33" i="2"/>
  <c r="AV33" i="2"/>
  <c r="AU26" i="2"/>
  <c r="AV26" i="2"/>
  <c r="AT21" i="1"/>
  <c r="AR21" i="1"/>
  <c r="AQ21" i="1"/>
  <c r="AS21" i="1" s="1"/>
  <c r="AR20" i="1"/>
  <c r="AQ20" i="1"/>
  <c r="AT20" i="1" s="1"/>
  <c r="AP20" i="1"/>
  <c r="AO20" i="1"/>
  <c r="AP19" i="1"/>
  <c r="AO19" i="1"/>
  <c r="AN19" i="1"/>
  <c r="AR19" i="1" s="1"/>
  <c r="AM19" i="1"/>
  <c r="AQ19" i="1" s="1"/>
  <c r="AR18" i="1"/>
  <c r="AQ18" i="1"/>
  <c r="AT18" i="1" s="1"/>
  <c r="AP18" i="1"/>
  <c r="AO18" i="1"/>
  <c r="AN18" i="1"/>
  <c r="AM18" i="1"/>
  <c r="AL18" i="1"/>
  <c r="AK18" i="1"/>
  <c r="AP17" i="1"/>
  <c r="AO17" i="1"/>
  <c r="AN17" i="1"/>
  <c r="AM17" i="1"/>
  <c r="AL17" i="1"/>
  <c r="AK17" i="1"/>
  <c r="AJ17" i="1"/>
  <c r="AR17" i="1" s="1"/>
  <c r="AI17" i="1"/>
  <c r="AQ17" i="1" s="1"/>
  <c r="AR16" i="1"/>
  <c r="AP16" i="1"/>
  <c r="AO16" i="1"/>
  <c r="AN16" i="1"/>
  <c r="AM16" i="1"/>
  <c r="AL16" i="1"/>
  <c r="AK16" i="1"/>
  <c r="AJ16" i="1"/>
  <c r="AI16" i="1"/>
  <c r="AQ16" i="1" s="1"/>
  <c r="AH16" i="1"/>
  <c r="AG16" i="1"/>
  <c r="AP15" i="1"/>
  <c r="AO15" i="1"/>
  <c r="AN15" i="1"/>
  <c r="AM15" i="1"/>
  <c r="AL15" i="1"/>
  <c r="AK15" i="1"/>
  <c r="AJ15" i="1"/>
  <c r="AI15" i="1"/>
  <c r="AH15" i="1"/>
  <c r="AG15" i="1"/>
  <c r="AF15" i="1"/>
  <c r="AR15" i="1" s="1"/>
  <c r="AE15" i="1"/>
  <c r="AQ15" i="1" s="1"/>
  <c r="AR14" i="1"/>
  <c r="AQ14" i="1"/>
  <c r="AT14" i="1" s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R13" i="1" s="1"/>
  <c r="AA13" i="1"/>
  <c r="AQ13" i="1" s="1"/>
  <c r="AR12" i="1"/>
  <c r="AQ12" i="1"/>
  <c r="AT12" i="1" s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AR11" i="1" s="1"/>
  <c r="W11" i="1"/>
  <c r="AQ11" i="1" s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AR10" i="1" s="1"/>
  <c r="W10" i="1"/>
  <c r="AQ10" i="1" s="1"/>
  <c r="V10" i="1"/>
  <c r="U10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AR9" i="1" s="1"/>
  <c r="S9" i="1"/>
  <c r="AQ9" i="1" s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AR8" i="1" s="1"/>
  <c r="S8" i="1"/>
  <c r="AQ8" i="1" s="1"/>
  <c r="R8" i="1"/>
  <c r="Q8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AR7" i="1" s="1"/>
  <c r="O7" i="1"/>
  <c r="AQ7" i="1" s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AR6" i="1" s="1"/>
  <c r="O6" i="1"/>
  <c r="AQ6" i="1" s="1"/>
  <c r="N6" i="1"/>
  <c r="M6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AR5" i="1" s="1"/>
  <c r="K5" i="1"/>
  <c r="AQ5" i="1" s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AR4" i="1" s="1"/>
  <c r="K4" i="1"/>
  <c r="AQ4" i="1" s="1"/>
  <c r="J4" i="1"/>
  <c r="I4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AR3" i="1" s="1"/>
  <c r="G3" i="1"/>
  <c r="AQ3" i="1" s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AR2" i="1" s="1"/>
  <c r="G2" i="1"/>
  <c r="AQ2" i="1" s="1"/>
  <c r="F2" i="1"/>
  <c r="E2" i="1"/>
  <c r="AV27" i="2" l="1"/>
  <c r="AU31" i="2"/>
  <c r="AU21" i="2"/>
  <c r="AU20" i="2"/>
  <c r="AU17" i="2"/>
  <c r="AV21" i="2"/>
  <c r="AU24" i="2"/>
  <c r="AU15" i="2"/>
  <c r="AU16" i="2"/>
  <c r="AV16" i="2"/>
  <c r="AU18" i="2"/>
  <c r="AU22" i="2"/>
  <c r="AU19" i="2"/>
  <c r="AV19" i="2"/>
  <c r="AV28" i="2"/>
  <c r="AU23" i="2"/>
  <c r="AV32" i="2"/>
  <c r="AT8" i="1"/>
  <c r="AS8" i="1"/>
  <c r="AT4" i="1"/>
  <c r="AS4" i="1"/>
  <c r="AS5" i="1"/>
  <c r="AT5" i="1"/>
  <c r="AS9" i="1"/>
  <c r="AT9" i="1"/>
  <c r="AT16" i="1"/>
  <c r="AS16" i="1"/>
  <c r="AS17" i="1"/>
  <c r="AT17" i="1"/>
  <c r="AS19" i="1"/>
  <c r="AT19" i="1"/>
  <c r="AT2" i="1"/>
  <c r="AU2" i="1" s="1"/>
  <c r="AS2" i="1"/>
  <c r="AS3" i="1"/>
  <c r="AT3" i="1"/>
  <c r="AT6" i="1"/>
  <c r="AS6" i="1"/>
  <c r="AS7" i="1"/>
  <c r="AT7" i="1"/>
  <c r="AT10" i="1"/>
  <c r="AU10" i="1" s="1"/>
  <c r="AS10" i="1"/>
  <c r="AS11" i="1"/>
  <c r="AT11" i="1"/>
  <c r="AS13" i="1"/>
  <c r="AT13" i="1"/>
  <c r="AU13" i="1" s="1"/>
  <c r="AS15" i="1"/>
  <c r="AT15" i="1"/>
  <c r="AS12" i="1"/>
  <c r="AS14" i="1"/>
  <c r="AS18" i="1"/>
  <c r="AS20" i="1"/>
  <c r="AW26" i="2" l="1"/>
  <c r="AW33" i="2"/>
  <c r="AW15" i="2"/>
  <c r="AW28" i="2"/>
  <c r="AW31" i="2"/>
  <c r="AW23" i="2"/>
  <c r="AW32" i="2"/>
  <c r="AW22" i="2"/>
  <c r="AW20" i="2"/>
  <c r="AW17" i="2"/>
  <c r="AW34" i="2"/>
  <c r="AW27" i="2"/>
  <c r="AW30" i="2"/>
  <c r="AW16" i="2"/>
  <c r="AW21" i="2"/>
  <c r="AW18" i="2"/>
  <c r="AW24" i="2"/>
  <c r="AW29" i="2"/>
  <c r="AW19" i="2"/>
  <c r="AW25" i="2"/>
  <c r="AU17" i="1"/>
  <c r="AU14" i="1"/>
  <c r="AU5" i="1"/>
  <c r="AU18" i="1"/>
  <c r="AU21" i="1"/>
  <c r="AU6" i="1"/>
  <c r="AU12" i="1"/>
  <c r="AU15" i="1"/>
  <c r="AU11" i="1"/>
  <c r="AU7" i="1"/>
  <c r="AU3" i="1"/>
  <c r="AU19" i="1"/>
  <c r="AU9" i="1"/>
  <c r="AU8" i="1"/>
  <c r="AU16" i="1"/>
  <c r="AU4" i="1"/>
  <c r="AU20" i="1"/>
</calcChain>
</file>

<file path=xl/sharedStrings.xml><?xml version="1.0" encoding="utf-8"?>
<sst xmlns="http://schemas.openxmlformats.org/spreadsheetml/2006/main" count="2080" uniqueCount="587">
  <si>
    <t>Jméno, příjmení</t>
  </si>
  <si>
    <t>St.č.</t>
  </si>
  <si>
    <t>Skore</t>
  </si>
  <si>
    <t xml:space="preserve"> +/-</t>
  </si>
  <si>
    <t>Body</t>
  </si>
  <si>
    <t>Pořadí</t>
  </si>
  <si>
    <t>Pořadí upravené</t>
  </si>
  <si>
    <t>VÝSLEDKOVÁ  LISTINA</t>
  </si>
  <si>
    <t>Název soutěže</t>
  </si>
  <si>
    <t>Pč</t>
  </si>
  <si>
    <t>Pořadatel/Organizátor</t>
  </si>
  <si>
    <t>KVZ Polná</t>
  </si>
  <si>
    <t>Ročník</t>
  </si>
  <si>
    <t>Termín konání</t>
  </si>
  <si>
    <t>Kolo</t>
  </si>
  <si>
    <t>Místo konání</t>
  </si>
  <si>
    <t>Střelnice KVZ Polná v k.ú.Dobroutov</t>
  </si>
  <si>
    <t>Počet účastníků</t>
  </si>
  <si>
    <t>Disciplíny</t>
  </si>
  <si>
    <t>Herní systém</t>
  </si>
  <si>
    <t xml:space="preserve">  /</t>
  </si>
  <si>
    <t>Protesty</t>
  </si>
  <si>
    <t>Diskvalifikace</t>
  </si>
  <si>
    <t>Hlavní rozhodčí</t>
  </si>
  <si>
    <t>Ředitel soutěže</t>
  </si>
  <si>
    <t>Souboje jednotlivců</t>
  </si>
  <si>
    <t>Funkcionáři soutěže:</t>
  </si>
  <si>
    <t xml:space="preserve">Předseda HK - </t>
  </si>
  <si>
    <t>Vít Vodrážka (1-098)</t>
  </si>
  <si>
    <t xml:space="preserve">Inspektor zbraní - </t>
  </si>
  <si>
    <t xml:space="preserve">Tajemník - </t>
  </si>
  <si>
    <t xml:space="preserve">Správce střelnice - </t>
  </si>
  <si>
    <t xml:space="preserve">Zdravotník - </t>
  </si>
  <si>
    <t>Řídící střelby -</t>
  </si>
  <si>
    <t xml:space="preserve">Ostatní rozhodčí - </t>
  </si>
  <si>
    <t>Příjmení, jméno</t>
  </si>
  <si>
    <t>Foltýn Karel, Mgr.</t>
  </si>
  <si>
    <t>Vodrážka Vít</t>
  </si>
  <si>
    <t>Organizace,
klub</t>
  </si>
  <si>
    <t>Doležal Milan</t>
  </si>
  <si>
    <t>Smaženka František</t>
  </si>
  <si>
    <t>AVZO N.M.N.M.</t>
  </si>
  <si>
    <t>Havelka Robert</t>
  </si>
  <si>
    <t>Cap Marian</t>
  </si>
  <si>
    <r>
      <t xml:space="preserve">Dolejší Ladislav, </t>
    </r>
    <r>
      <rPr>
        <sz val="10"/>
        <rFont val="Arial"/>
        <family val="2"/>
        <charset val="238"/>
      </rPr>
      <t>JUDr.</t>
    </r>
  </si>
  <si>
    <t>Každý s každým 1 kolo, hodnocení: sestřelené terče, v případě rovnosti bodů rozhoduje vzájemný souboj a případně celkové skóre</t>
  </si>
  <si>
    <t>Robert Havelka (3-637)</t>
  </si>
  <si>
    <t>Marian Cap (3-636)</t>
  </si>
  <si>
    <t xml:space="preserve">  </t>
  </si>
  <si>
    <t>4 subjekty</t>
  </si>
  <si>
    <t>6 SOUBOJŮ</t>
  </si>
  <si>
    <t xml:space="preserve">  Střílí</t>
  </si>
  <si>
    <t xml:space="preserve">  1 : 2</t>
  </si>
  <si>
    <t xml:space="preserve">  3 : 4</t>
  </si>
  <si>
    <t xml:space="preserve">  1 : 3</t>
  </si>
  <si>
    <t xml:space="preserve">  2 : 4</t>
  </si>
  <si>
    <t xml:space="preserve">  4 : 1</t>
  </si>
  <si>
    <t xml:space="preserve">  2 : 3</t>
  </si>
  <si>
    <t xml:space="preserve"> Výsledek</t>
  </si>
  <si>
    <t>5 subjektů</t>
  </si>
  <si>
    <t>10 SOUBOJŮ</t>
  </si>
  <si>
    <t xml:space="preserve">  4 : 3</t>
  </si>
  <si>
    <t xml:space="preserve">  1 : 5</t>
  </si>
  <si>
    <t xml:space="preserve">  3 : 5</t>
  </si>
  <si>
    <t xml:space="preserve">  5 : 2</t>
  </si>
  <si>
    <t xml:space="preserve">  3 : 1</t>
  </si>
  <si>
    <t xml:space="preserve">  5 : 4</t>
  </si>
  <si>
    <t>6 subjektů</t>
  </si>
  <si>
    <t>15 SOUBOJŮ</t>
  </si>
  <si>
    <t xml:space="preserve">  5 : 6</t>
  </si>
  <si>
    <t xml:space="preserve">  1 : 4</t>
  </si>
  <si>
    <t xml:space="preserve">  4 : 5</t>
  </si>
  <si>
    <t xml:space="preserve">  6 : 1</t>
  </si>
  <si>
    <t xml:space="preserve">  2 : 5</t>
  </si>
  <si>
    <t xml:space="preserve">  3 : 6</t>
  </si>
  <si>
    <t xml:space="preserve">  4 : 2</t>
  </si>
  <si>
    <t xml:space="preserve">  5 : 1</t>
  </si>
  <si>
    <t xml:space="preserve">  6 : 2</t>
  </si>
  <si>
    <t xml:space="preserve">  6 : 4</t>
  </si>
  <si>
    <t>7 subjektů</t>
  </si>
  <si>
    <t>21 SOUBOJŮ</t>
  </si>
  <si>
    <t xml:space="preserve">  7 : 1</t>
  </si>
  <si>
    <t xml:space="preserve">   6 : 7</t>
  </si>
  <si>
    <t xml:space="preserve">  4 : 6</t>
  </si>
  <si>
    <t xml:space="preserve">  4 : 7</t>
  </si>
  <si>
    <t xml:space="preserve">  5 : 7</t>
  </si>
  <si>
    <t xml:space="preserve">  7 : 3</t>
  </si>
  <si>
    <t xml:space="preserve">  7 : 2</t>
  </si>
  <si>
    <t xml:space="preserve">  6 : 7</t>
  </si>
  <si>
    <t>8 subjektů</t>
  </si>
  <si>
    <t>28 SOUBOJŮ</t>
  </si>
  <si>
    <t xml:space="preserve">  7 : 8</t>
  </si>
  <si>
    <t xml:space="preserve">  6 : 8</t>
  </si>
  <si>
    <t xml:space="preserve">  8 : 5</t>
  </si>
  <si>
    <t xml:space="preserve">  2 : 6</t>
  </si>
  <si>
    <t xml:space="preserve">  4 : 8</t>
  </si>
  <si>
    <t xml:space="preserve">  1 : 6</t>
  </si>
  <si>
    <t xml:space="preserve">  8 : 3</t>
  </si>
  <si>
    <t xml:space="preserve">  8 : 1</t>
  </si>
  <si>
    <t xml:space="preserve">  2 : 8</t>
  </si>
  <si>
    <t xml:space="preserve">  1 : 7</t>
  </si>
  <si>
    <t>9 subjektů</t>
  </si>
  <si>
    <t>36 SOUBOJŮ</t>
  </si>
  <si>
    <t xml:space="preserve">  1 : 9</t>
  </si>
  <si>
    <t xml:space="preserve">  8 : 9</t>
  </si>
  <si>
    <t xml:space="preserve">  2 : 7</t>
  </si>
  <si>
    <t xml:space="preserve">  5 : 8</t>
  </si>
  <si>
    <t xml:space="preserve">  6 : 3</t>
  </si>
  <si>
    <t xml:space="preserve">  9 : 2</t>
  </si>
  <si>
    <t xml:space="preserve">  7 : 5</t>
  </si>
  <si>
    <t xml:space="preserve">  9 : 4</t>
  </si>
  <si>
    <t xml:space="preserve">  8 : 2</t>
  </si>
  <si>
    <t xml:space="preserve">  9 : 3</t>
  </si>
  <si>
    <t xml:space="preserve">  6 : 9</t>
  </si>
  <si>
    <t xml:space="preserve">  3 : 8</t>
  </si>
  <si>
    <t xml:space="preserve">  5 : 9</t>
  </si>
  <si>
    <t xml:space="preserve">  8 : 6</t>
  </si>
  <si>
    <t xml:space="preserve">  9 : 7</t>
  </si>
  <si>
    <t>10 subjektů</t>
  </si>
  <si>
    <t>45 SOUBOJŮ</t>
  </si>
  <si>
    <t xml:space="preserve">  9 : 10</t>
  </si>
  <si>
    <t xml:space="preserve">  10 : 1</t>
  </si>
  <si>
    <t xml:space="preserve">  5 : 3</t>
  </si>
  <si>
    <t xml:space="preserve">  10 : 2</t>
  </si>
  <si>
    <t xml:space="preserve">  8 : 10</t>
  </si>
  <si>
    <t xml:space="preserve">  3 : 9</t>
  </si>
  <si>
    <t xml:space="preserve">  7 : 4</t>
  </si>
  <si>
    <t xml:space="preserve">  9 : 6</t>
  </si>
  <si>
    <t xml:space="preserve">  10 : 7</t>
  </si>
  <si>
    <t xml:space="preserve">  3 : 7</t>
  </si>
  <si>
    <t xml:space="preserve">  10 : 6</t>
  </si>
  <si>
    <t xml:space="preserve">  4 : 10</t>
  </si>
  <si>
    <t xml:space="preserve">  10 : 5</t>
  </si>
  <si>
    <t xml:space="preserve">  1 : 8</t>
  </si>
  <si>
    <t xml:space="preserve">  2 : 9</t>
  </si>
  <si>
    <t xml:space="preserve">  3 : 10</t>
  </si>
  <si>
    <t>11 subjektů</t>
  </si>
  <si>
    <t>55 SOUBOJŮ</t>
  </si>
  <si>
    <t xml:space="preserve">  11 : 1</t>
  </si>
  <si>
    <t xml:space="preserve">  3 : 2</t>
  </si>
  <si>
    <t xml:space="preserve">  10 : 11</t>
  </si>
  <si>
    <t xml:space="preserve">  9 : 11</t>
  </si>
  <si>
    <t xml:space="preserve">  10 : 8</t>
  </si>
  <si>
    <t xml:space="preserve">  8 : 4</t>
  </si>
  <si>
    <t xml:space="preserve">  9 : 5</t>
  </si>
  <si>
    <t xml:space="preserve">  11 : 7</t>
  </si>
  <si>
    <t xml:space="preserve">  7 : 10</t>
  </si>
  <si>
    <t xml:space="preserve">  8 : 11</t>
  </si>
  <si>
    <t xml:space="preserve">  11 : 6</t>
  </si>
  <si>
    <t xml:space="preserve">  5 : 11</t>
  </si>
  <si>
    <t xml:space="preserve">  10 : 3</t>
  </si>
  <si>
    <t xml:space="preserve">  11 : 4</t>
  </si>
  <si>
    <t xml:space="preserve">  2 : 10</t>
  </si>
  <si>
    <t xml:space="preserve">  3 : 11</t>
  </si>
  <si>
    <t xml:space="preserve">  11 : 2</t>
  </si>
  <si>
    <t>12 subjektů</t>
  </si>
  <si>
    <t>66 SOUBOJŮ</t>
  </si>
  <si>
    <t xml:space="preserve">  11 : 12</t>
  </si>
  <si>
    <t xml:space="preserve">  1 : 12</t>
  </si>
  <si>
    <t xml:space="preserve">  10 : 12</t>
  </si>
  <si>
    <t xml:space="preserve">  7 : 9</t>
  </si>
  <si>
    <t xml:space="preserve">  9 : 12</t>
  </si>
  <si>
    <t xml:space="preserve">  6 : 10</t>
  </si>
  <si>
    <t xml:space="preserve">  7 : 11</t>
  </si>
  <si>
    <t xml:space="preserve">  8 : 12</t>
  </si>
  <si>
    <t xml:space="preserve">  6 : 12</t>
  </si>
  <si>
    <t xml:space="preserve">  4 : 9</t>
  </si>
  <si>
    <t xml:space="preserve">  5 : 10</t>
  </si>
  <si>
    <t xml:space="preserve">  6 : 11</t>
  </si>
  <si>
    <t xml:space="preserve">  7 : 12</t>
  </si>
  <si>
    <t xml:space="preserve">  4 : 11</t>
  </si>
  <si>
    <t xml:space="preserve">  5 : 12</t>
  </si>
  <si>
    <t xml:space="preserve">  4 : 12</t>
  </si>
  <si>
    <t xml:space="preserve">  1 : 10</t>
  </si>
  <si>
    <t xml:space="preserve">  2 : 11</t>
  </si>
  <si>
    <t xml:space="preserve">  3 : 12</t>
  </si>
  <si>
    <t xml:space="preserve">  1 : 11</t>
  </si>
  <si>
    <t xml:space="preserve">  2 : 12</t>
  </si>
  <si>
    <t>13 subjektů</t>
  </si>
  <si>
    <t>78 SOUBOJŮ</t>
  </si>
  <si>
    <t>Střílí</t>
  </si>
  <si>
    <t xml:space="preserve"> 11 : 12</t>
  </si>
  <si>
    <t xml:space="preserve">  13 : 1</t>
  </si>
  <si>
    <t>Výsledek</t>
  </si>
  <si>
    <t xml:space="preserve"> 10 : 11</t>
  </si>
  <si>
    <t xml:space="preserve"> 12 : 13</t>
  </si>
  <si>
    <t xml:space="preserve"> 11 : 9</t>
  </si>
  <si>
    <t xml:space="preserve"> 12 : 10</t>
  </si>
  <si>
    <t xml:space="preserve"> 10 : 8</t>
  </si>
  <si>
    <t xml:space="preserve"> 13 : 11</t>
  </si>
  <si>
    <t xml:space="preserve"> 10 : 7</t>
  </si>
  <si>
    <t xml:space="preserve"> 11 : 8</t>
  </si>
  <si>
    <t xml:space="preserve"> 12 : 9</t>
  </si>
  <si>
    <t xml:space="preserve">  13 : 2</t>
  </si>
  <si>
    <t xml:space="preserve"> 13 : 10</t>
  </si>
  <si>
    <t xml:space="preserve"> 6 : 10</t>
  </si>
  <si>
    <t xml:space="preserve"> 7 : 11</t>
  </si>
  <si>
    <t xml:space="preserve"> 8 : 12</t>
  </si>
  <si>
    <t xml:space="preserve"> 9 : 13</t>
  </si>
  <si>
    <t xml:space="preserve"> 10 : 5</t>
  </si>
  <si>
    <t xml:space="preserve"> 11 : 6</t>
  </si>
  <si>
    <t xml:space="preserve"> 12 : 7</t>
  </si>
  <si>
    <t xml:space="preserve"> 13 : 8</t>
  </si>
  <si>
    <t xml:space="preserve"> 6 : 12</t>
  </si>
  <si>
    <t xml:space="preserve"> 7 : 13</t>
  </si>
  <si>
    <t xml:space="preserve"> 12 : 5</t>
  </si>
  <si>
    <t xml:space="preserve"> 13 : 6</t>
  </si>
  <si>
    <t xml:space="preserve">  5 : 13</t>
  </si>
  <si>
    <t xml:space="preserve"> 4 : 13</t>
  </si>
  <si>
    <t xml:space="preserve"> 4 : 12</t>
  </si>
  <si>
    <t xml:space="preserve"> 13 : 3</t>
  </si>
  <si>
    <t xml:space="preserve">  12 : 2</t>
  </si>
  <si>
    <t>14 subjektů</t>
  </si>
  <si>
    <t>91 SOUBOJŮ</t>
  </si>
  <si>
    <t xml:space="preserve">    3 : 4</t>
  </si>
  <si>
    <t xml:space="preserve"> 13 : 14</t>
  </si>
  <si>
    <t xml:space="preserve">    4 : 5</t>
  </si>
  <si>
    <t xml:space="preserve"> 9 : 11</t>
  </si>
  <si>
    <t xml:space="preserve"> 10 : 12</t>
  </si>
  <si>
    <t xml:space="preserve">  1 : 14</t>
  </si>
  <si>
    <t xml:space="preserve"> 11 : 13</t>
  </si>
  <si>
    <t xml:space="preserve"> 12 : 14</t>
  </si>
  <si>
    <t xml:space="preserve"> 9 : 12</t>
  </si>
  <si>
    <t xml:space="preserve"> 10 : 13</t>
  </si>
  <si>
    <t xml:space="preserve"> 11 : 14</t>
  </si>
  <si>
    <t xml:space="preserve"> 10 : 14</t>
  </si>
  <si>
    <t xml:space="preserve">  2 : 14</t>
  </si>
  <si>
    <t xml:space="preserve"> 8 : 13</t>
  </si>
  <si>
    <t xml:space="preserve"> 7 : 12</t>
  </si>
  <si>
    <t xml:space="preserve"> 9 : 14</t>
  </si>
  <si>
    <t xml:space="preserve"> 8 : 14</t>
  </si>
  <si>
    <t xml:space="preserve"> 6 : 13</t>
  </si>
  <si>
    <t xml:space="preserve"> 7 : 14</t>
  </si>
  <si>
    <t xml:space="preserve"> 6 : 14</t>
  </si>
  <si>
    <t xml:space="preserve"> 5 : 13</t>
  </si>
  <si>
    <t xml:space="preserve"> 5 : 14</t>
  </si>
  <si>
    <t xml:space="preserve"> 4 : 14</t>
  </si>
  <si>
    <t xml:space="preserve"> 3 : 13</t>
  </si>
  <si>
    <t xml:space="preserve">  3 : 14</t>
  </si>
  <si>
    <t xml:space="preserve">  2 : 13</t>
  </si>
  <si>
    <t xml:space="preserve"> 1 : 13</t>
  </si>
  <si>
    <t>15 subjektů</t>
  </si>
  <si>
    <t>105 SOUBOJŮ</t>
  </si>
  <si>
    <t xml:space="preserve">  15 : 1</t>
  </si>
  <si>
    <t xml:space="preserve"> 14 : 15</t>
  </si>
  <si>
    <t xml:space="preserve"> 11 : 10</t>
  </si>
  <si>
    <t xml:space="preserve"> 13 : 15</t>
  </si>
  <si>
    <t xml:space="preserve">  9 : 6  </t>
  </si>
  <si>
    <t xml:space="preserve"> 15 : 3</t>
  </si>
  <si>
    <t xml:space="preserve">  11 : 8</t>
  </si>
  <si>
    <t xml:space="preserve"> 14 : 11</t>
  </si>
  <si>
    <t xml:space="preserve"> 15 : 12</t>
  </si>
  <si>
    <t xml:space="preserve"> 11 : 15</t>
  </si>
  <si>
    <t xml:space="preserve">  14 :2</t>
  </si>
  <si>
    <t xml:space="preserve"> 12 : 2</t>
  </si>
  <si>
    <t xml:space="preserve"> 14 : 4</t>
  </si>
  <si>
    <t xml:space="preserve"> 15 : 5</t>
  </si>
  <si>
    <t xml:space="preserve">  9 : 13</t>
  </si>
  <si>
    <t xml:space="preserve"> 3 : 12</t>
  </si>
  <si>
    <t xml:space="preserve"> 6 : 15</t>
  </si>
  <si>
    <t xml:space="preserve"> 9 : 15</t>
  </si>
  <si>
    <t xml:space="preserve">  14 : 1</t>
  </si>
  <si>
    <t xml:space="preserve">  12 : 7</t>
  </si>
  <si>
    <t xml:space="preserve">  13 : 8</t>
  </si>
  <si>
    <t xml:space="preserve"> 14 : 9</t>
  </si>
  <si>
    <t xml:space="preserve"> 15 : 10</t>
  </si>
  <si>
    <t xml:space="preserve"> 5 : 12</t>
  </si>
  <si>
    <t xml:space="preserve"> 8 : 15</t>
  </si>
  <si>
    <t xml:space="preserve"> 7 : 15</t>
  </si>
  <si>
    <t xml:space="preserve"> 14 : 3</t>
  </si>
  <si>
    <t xml:space="preserve"> 15 : 4</t>
  </si>
  <si>
    <t xml:space="preserve">  12 : 1</t>
  </si>
  <si>
    <t xml:space="preserve"> 13 : 2</t>
  </si>
  <si>
    <t xml:space="preserve"> 15 : 2</t>
  </si>
  <si>
    <t>16 subjektů</t>
  </si>
  <si>
    <t>120 SOUBOJŮ</t>
  </si>
  <si>
    <t xml:space="preserve"> 15 : 16</t>
  </si>
  <si>
    <t xml:space="preserve"> 16 : 1</t>
  </si>
  <si>
    <t xml:space="preserve"> 14 : 16</t>
  </si>
  <si>
    <t xml:space="preserve"> 16 : 9</t>
  </si>
  <si>
    <t xml:space="preserve"> 15 : 13</t>
  </si>
  <si>
    <t xml:space="preserve"> 7 : 16</t>
  </si>
  <si>
    <t xml:space="preserve"> 16 : 13</t>
  </si>
  <si>
    <t xml:space="preserve"> 16 : 6</t>
  </si>
  <si>
    <t xml:space="preserve"> 12 : 16</t>
  </si>
  <si>
    <t xml:space="preserve"> 16 : 5</t>
  </si>
  <si>
    <t xml:space="preserve"> 12 : 1</t>
  </si>
  <si>
    <t xml:space="preserve"> 10 : 15</t>
  </si>
  <si>
    <t xml:space="preserve"> 11 : 16</t>
  </si>
  <si>
    <t xml:space="preserve">  14 : 2</t>
  </si>
  <si>
    <t xml:space="preserve"> 16 : 4</t>
  </si>
  <si>
    <t xml:space="preserve">  10 : 4</t>
  </si>
  <si>
    <t xml:space="preserve"> 11 : 5</t>
  </si>
  <si>
    <t xml:space="preserve"> 12 : 6</t>
  </si>
  <si>
    <t xml:space="preserve"> 13 : 7</t>
  </si>
  <si>
    <t xml:space="preserve"> 14 : 8</t>
  </si>
  <si>
    <t xml:space="preserve"> 15 : 9</t>
  </si>
  <si>
    <t xml:space="preserve"> 16 : 10</t>
  </si>
  <si>
    <t xml:space="preserve"> 1 : 14</t>
  </si>
  <si>
    <t xml:space="preserve"> 2 : 15</t>
  </si>
  <si>
    <t xml:space="preserve"> 3 : 16</t>
  </si>
  <si>
    <t xml:space="preserve">  9 : 1</t>
  </si>
  <si>
    <t xml:space="preserve">  11 : 3</t>
  </si>
  <si>
    <t xml:space="preserve"> 14 : 6</t>
  </si>
  <si>
    <t xml:space="preserve"> 15 : 7</t>
  </si>
  <si>
    <t xml:space="preserve"> 16 : 8</t>
  </si>
  <si>
    <t xml:space="preserve"> 12 : 4</t>
  </si>
  <si>
    <t xml:space="preserve"> 13 : 5</t>
  </si>
  <si>
    <t xml:space="preserve"> 1 : 15</t>
  </si>
  <si>
    <t xml:space="preserve"> 2 : 16</t>
  </si>
  <si>
    <t xml:space="preserve"> 15 : 8</t>
  </si>
  <si>
    <t>17 subjektů</t>
  </si>
  <si>
    <t>136 SOUBOJŮ</t>
  </si>
  <si>
    <t xml:space="preserve"> 1 : 2</t>
  </si>
  <si>
    <t xml:space="preserve"> 13 :14</t>
  </si>
  <si>
    <t xml:space="preserve"> 17 : 1</t>
  </si>
  <si>
    <t xml:space="preserve"> 12 : 15</t>
  </si>
  <si>
    <t xml:space="preserve">  9 : 8</t>
  </si>
  <si>
    <t xml:space="preserve"> 16 : 17</t>
  </si>
  <si>
    <t xml:space="preserve"> 17 : 6</t>
  </si>
  <si>
    <t xml:space="preserve"> 16 : 14 </t>
  </si>
  <si>
    <t xml:space="preserve"> 13 : 12</t>
  </si>
  <si>
    <t xml:space="preserve"> 17 : 15</t>
  </si>
  <si>
    <t xml:space="preserve"> 11 : 8 </t>
  </si>
  <si>
    <t xml:space="preserve"> 17 : 14</t>
  </si>
  <si>
    <t xml:space="preserve"> 11 : 3</t>
  </si>
  <si>
    <t xml:space="preserve"> 17 : 9</t>
  </si>
  <si>
    <t xml:space="preserve"> 14 : 12</t>
  </si>
  <si>
    <t xml:space="preserve"> 10 : 2</t>
  </si>
  <si>
    <t xml:space="preserve"> 17 : 13</t>
  </si>
  <si>
    <t xml:space="preserve"> 17 : 2</t>
  </si>
  <si>
    <t xml:space="preserve"> 11 : 7</t>
  </si>
  <si>
    <t xml:space="preserve"> 12 : 8</t>
  </si>
  <si>
    <t xml:space="preserve"> 13 : 9</t>
  </si>
  <si>
    <t xml:space="preserve"> 15 : 11</t>
  </si>
  <si>
    <t xml:space="preserve"> 10 : 16</t>
  </si>
  <si>
    <t xml:space="preserve"> 11 : 17</t>
  </si>
  <si>
    <t xml:space="preserve"> 14 : 2</t>
  </si>
  <si>
    <t xml:space="preserve"> 17 : 5</t>
  </si>
  <si>
    <t xml:space="preserve"> 16 : 11</t>
  </si>
  <si>
    <t xml:space="preserve"> 17 : 12</t>
  </si>
  <si>
    <t xml:space="preserve"> 16 : 3</t>
  </si>
  <si>
    <t xml:space="preserve"> 17 : 4</t>
  </si>
  <si>
    <t xml:space="preserve">  13 : 6</t>
  </si>
  <si>
    <t xml:space="preserve"> 14 : 7</t>
  </si>
  <si>
    <t xml:space="preserve"> 17 : 10</t>
  </si>
  <si>
    <t xml:space="preserve"> 5 : 15</t>
  </si>
  <si>
    <t xml:space="preserve"> 6 : 16</t>
  </si>
  <si>
    <t xml:space="preserve"> 7 : 17</t>
  </si>
  <si>
    <t xml:space="preserve"> 8 : 17</t>
  </si>
  <si>
    <t xml:space="preserve"> 2 : 13</t>
  </si>
  <si>
    <t xml:space="preserve"> 16 : 12</t>
  </si>
  <si>
    <t xml:space="preserve"> 3 : 17</t>
  </si>
  <si>
    <t xml:space="preserve"> 15 : 1</t>
  </si>
  <si>
    <t xml:space="preserve"> 16 : 2</t>
  </si>
  <si>
    <t xml:space="preserve"> 13 : 16</t>
  </si>
  <si>
    <t xml:space="preserve"> 4 : 15</t>
  </si>
  <si>
    <t xml:space="preserve"> 5 : 16</t>
  </si>
  <si>
    <t>18 subjektů</t>
  </si>
  <si>
    <t>153 SOUBOJŮ</t>
  </si>
  <si>
    <t xml:space="preserve"> 17 : 18</t>
  </si>
  <si>
    <t xml:space="preserve"> 18 : 7</t>
  </si>
  <si>
    <t xml:space="preserve"> 18 : 6</t>
  </si>
  <si>
    <t xml:space="preserve"> 10 : 6</t>
  </si>
  <si>
    <t xml:space="preserve"> 14 : 10</t>
  </si>
  <si>
    <t xml:space="preserve"> 18 : 14</t>
  </si>
  <si>
    <t xml:space="preserve"> 18 : 5</t>
  </si>
  <si>
    <t xml:space="preserve"> 18 : 15</t>
  </si>
  <si>
    <t xml:space="preserve"> 18 : 13 </t>
  </si>
  <si>
    <t xml:space="preserve"> 17 : 3</t>
  </si>
  <si>
    <t xml:space="preserve"> 18 : 4</t>
  </si>
  <si>
    <t xml:space="preserve"> 12 : 18</t>
  </si>
  <si>
    <t xml:space="preserve"> 1 : 16</t>
  </si>
  <si>
    <t xml:space="preserve">  2 : 17</t>
  </si>
  <si>
    <t xml:space="preserve">  3 : 18</t>
  </si>
  <si>
    <t xml:space="preserve"> 18 : 11</t>
  </si>
  <si>
    <t xml:space="preserve"> 1 : 17</t>
  </si>
  <si>
    <t xml:space="preserve"> 2 : 18</t>
  </si>
  <si>
    <t xml:space="preserve"> 18 : 10</t>
  </si>
  <si>
    <t xml:space="preserve"> 18 : 8</t>
  </si>
  <si>
    <t xml:space="preserve"> 10 : 1</t>
  </si>
  <si>
    <t xml:space="preserve">  12 : 3</t>
  </si>
  <si>
    <t xml:space="preserve"> 18 : 16</t>
  </si>
  <si>
    <t xml:space="preserve"> 13 : 4</t>
  </si>
  <si>
    <t xml:space="preserve"> 14 : 5</t>
  </si>
  <si>
    <t xml:space="preserve"> 15 : 6</t>
  </si>
  <si>
    <t xml:space="preserve"> 16 : 7</t>
  </si>
  <si>
    <t xml:space="preserve"> 17 : 8</t>
  </si>
  <si>
    <t xml:space="preserve"> 18 : 9</t>
  </si>
  <si>
    <t xml:space="preserve">  7 : 17</t>
  </si>
  <si>
    <t xml:space="preserve"> 1 : 18</t>
  </si>
  <si>
    <t>19 subjektů</t>
  </si>
  <si>
    <t>171 SOUBOJŮ</t>
  </si>
  <si>
    <t xml:space="preserve">  13 : 14</t>
  </si>
  <si>
    <t xml:space="preserve">  15 : 16</t>
  </si>
  <si>
    <t xml:space="preserve">  17 : 18</t>
  </si>
  <si>
    <t xml:space="preserve">  19 : 1</t>
  </si>
  <si>
    <t xml:space="preserve">  12 : 13</t>
  </si>
  <si>
    <t xml:space="preserve">  14 : 15</t>
  </si>
  <si>
    <t xml:space="preserve">  16 : 17</t>
  </si>
  <si>
    <t xml:space="preserve">  18 : 19</t>
  </si>
  <si>
    <t xml:space="preserve">  13 : 11</t>
  </si>
  <si>
    <t xml:space="preserve">  14 : 16</t>
  </si>
  <si>
    <t xml:space="preserve">  17 : 15</t>
  </si>
  <si>
    <t xml:space="preserve">  19 : 17</t>
  </si>
  <si>
    <t xml:space="preserve"> 19 : 16</t>
  </si>
  <si>
    <t xml:space="preserve"> 19 : 15</t>
  </si>
  <si>
    <t xml:space="preserve"> 10 : 4</t>
  </si>
  <si>
    <t xml:space="preserve"> 17 : 11</t>
  </si>
  <si>
    <t xml:space="preserve"> 18 : 12</t>
  </si>
  <si>
    <t xml:space="preserve"> 19 : 13</t>
  </si>
  <si>
    <t xml:space="preserve"> 18 : 13</t>
  </si>
  <si>
    <t xml:space="preserve"> 19 : 14</t>
  </si>
  <si>
    <t xml:space="preserve"> 10 : 3</t>
  </si>
  <si>
    <t xml:space="preserve"> 11 : 4</t>
  </si>
  <si>
    <t xml:space="preserve"> 19 : 12</t>
  </si>
  <si>
    <t xml:space="preserve"> 19 : 11</t>
  </si>
  <si>
    <t xml:space="preserve"> 11 : 2</t>
  </si>
  <si>
    <t xml:space="preserve"> 12 : 3</t>
  </si>
  <si>
    <t xml:space="preserve"> 19 : 10</t>
  </si>
  <si>
    <t xml:space="preserve"> 17 : 7</t>
  </si>
  <si>
    <t xml:space="preserve"> 19 : 9</t>
  </si>
  <si>
    <t xml:space="preserve"> 19 : 8</t>
  </si>
  <si>
    <t xml:space="preserve"> 19 : 7</t>
  </si>
  <si>
    <t xml:space="preserve"> 14 : 1</t>
  </si>
  <si>
    <t xml:space="preserve"> 19 : 6</t>
  </si>
  <si>
    <t xml:space="preserve"> 19 : 5</t>
  </si>
  <si>
    <t xml:space="preserve"> 18 : 3</t>
  </si>
  <si>
    <t xml:space="preserve"> 19 : 4</t>
  </si>
  <si>
    <t xml:space="preserve"> 18 : 2</t>
  </si>
  <si>
    <t xml:space="preserve"> 19 : 3</t>
  </si>
  <si>
    <t xml:space="preserve"> 18 : 1</t>
  </si>
  <si>
    <t xml:space="preserve"> 19 : 2</t>
  </si>
  <si>
    <t>20 subjektů</t>
  </si>
  <si>
    <t>190 SOUBOJŮ</t>
  </si>
  <si>
    <t xml:space="preserve">  19 : 20</t>
  </si>
  <si>
    <t xml:space="preserve">  20 : 1</t>
  </si>
  <si>
    <t xml:space="preserve">  12 : 10</t>
  </si>
  <si>
    <t xml:space="preserve">  13 : 15</t>
  </si>
  <si>
    <t xml:space="preserve">  16 : 14</t>
  </si>
  <si>
    <t xml:space="preserve">  17 : 19</t>
  </si>
  <si>
    <t xml:space="preserve">  18 : 20</t>
  </si>
  <si>
    <t xml:space="preserve">  11 : 13</t>
  </si>
  <si>
    <t xml:space="preserve">  14 : 12</t>
  </si>
  <si>
    <t xml:space="preserve">  15 : 17 </t>
  </si>
  <si>
    <t xml:space="preserve"> 16 : 18</t>
  </si>
  <si>
    <t xml:space="preserve"> 15 : 19</t>
  </si>
  <si>
    <t xml:space="preserve"> 17 : 20</t>
  </si>
  <si>
    <t xml:space="preserve"> 16 : 19</t>
  </si>
  <si>
    <t xml:space="preserve"> 14 : 17</t>
  </si>
  <si>
    <t xml:space="preserve"> 15 : 18</t>
  </si>
  <si>
    <t xml:space="preserve"> 16 : 20</t>
  </si>
  <si>
    <t xml:space="preserve"> 17: 13</t>
  </si>
  <si>
    <t xml:space="preserve"> 14 : 19</t>
  </si>
  <si>
    <t xml:space="preserve"> 15 : 20</t>
  </si>
  <si>
    <t xml:space="preserve"> 6 : 11</t>
  </si>
  <si>
    <t xml:space="preserve"> 12 : 17</t>
  </si>
  <si>
    <t xml:space="preserve"> 14 : 20</t>
  </si>
  <si>
    <t xml:space="preserve"> 13 : 19</t>
  </si>
  <si>
    <t xml:space="preserve"> 10 : 17</t>
  </si>
  <si>
    <t xml:space="preserve"> 11 : 18</t>
  </si>
  <si>
    <t xml:space="preserve"> 13 : 20</t>
  </si>
  <si>
    <t xml:space="preserve"> 8 : 16</t>
  </si>
  <si>
    <t xml:space="preserve"> 9 : 17</t>
  </si>
  <si>
    <t xml:space="preserve"> 12 : 20</t>
  </si>
  <si>
    <t xml:space="preserve"> 10 : 19</t>
  </si>
  <si>
    <t xml:space="preserve"> 11 : 20</t>
  </si>
  <si>
    <t xml:space="preserve">  16 : 1</t>
  </si>
  <si>
    <t xml:space="preserve">  13 : 3</t>
  </si>
  <si>
    <t xml:space="preserve"> 8 : 18</t>
  </si>
  <si>
    <t xml:space="preserve"> 9 : 19</t>
  </si>
  <si>
    <t xml:space="preserve"> 20 : 10</t>
  </si>
  <si>
    <t xml:space="preserve"> 3 : 14</t>
  </si>
  <si>
    <t xml:space="preserve"> 6 : 17</t>
  </si>
  <si>
    <t xml:space="preserve"> 20 : 9</t>
  </si>
  <si>
    <t xml:space="preserve">  1 : 13</t>
  </si>
  <si>
    <t xml:space="preserve"> 5 : 17</t>
  </si>
  <si>
    <t xml:space="preserve"> 7 : 19</t>
  </si>
  <si>
    <t xml:space="preserve"> 8 : 20</t>
  </si>
  <si>
    <t xml:space="preserve">   14 : 1</t>
  </si>
  <si>
    <t xml:space="preserve"> 4 : 17</t>
  </si>
  <si>
    <t xml:space="preserve"> 6 : 19</t>
  </si>
  <si>
    <t xml:space="preserve"> 20 : 7</t>
  </si>
  <si>
    <t xml:space="preserve"> 5 : 19</t>
  </si>
  <si>
    <t xml:space="preserve"> 20 : 6</t>
  </si>
  <si>
    <t xml:space="preserve"> 2 : 17</t>
  </si>
  <si>
    <t xml:space="preserve"> 3 : 18</t>
  </si>
  <si>
    <t xml:space="preserve"> 4 : 19</t>
  </si>
  <si>
    <t xml:space="preserve"> 20 : 5</t>
  </si>
  <si>
    <t xml:space="preserve"> 20 : 4</t>
  </si>
  <si>
    <t xml:space="preserve"> 2 : 19</t>
  </si>
  <si>
    <t xml:space="preserve"> 3 : 20</t>
  </si>
  <si>
    <t xml:space="preserve"> 1 : 19</t>
  </si>
  <si>
    <t xml:space="preserve"> 20 : 2</t>
  </si>
  <si>
    <t>1 souboj cca 90 vteřin</t>
  </si>
  <si>
    <t>cca 10 minut</t>
  </si>
  <si>
    <t>cca 70 minut</t>
  </si>
  <si>
    <t>cca 60 minut</t>
  </si>
  <si>
    <t>cca 110 minut</t>
  </si>
  <si>
    <t>cca 90 minut</t>
  </si>
  <si>
    <t>cca 25 minut</t>
  </si>
  <si>
    <t>cca 20 minut</t>
  </si>
  <si>
    <t>cca 35 minut</t>
  </si>
  <si>
    <t>cca 45 minut</t>
  </si>
  <si>
    <t>cca 125 minut</t>
  </si>
  <si>
    <t>cca 145 minut</t>
  </si>
  <si>
    <t>cca 170 minut</t>
  </si>
  <si>
    <t>cca 190 minut</t>
  </si>
  <si>
    <t>cca 215 minut</t>
  </si>
  <si>
    <t>cca 245 minut</t>
  </si>
  <si>
    <t>cca 290 minut</t>
  </si>
  <si>
    <t>cca 320 minut</t>
  </si>
  <si>
    <t>Bělohlávek Jan, Ing.</t>
  </si>
  <si>
    <t>Kopřiva Josef</t>
  </si>
  <si>
    <t>Zvolánek Jiří</t>
  </si>
  <si>
    <t>Vypočtené
pořadí</t>
  </si>
  <si>
    <t>Konečné pořadí</t>
  </si>
  <si>
    <t>Číslo průkazu KVZ</t>
  </si>
  <si>
    <t>3259</t>
  </si>
  <si>
    <t>0415</t>
  </si>
  <si>
    <t>3784</t>
  </si>
  <si>
    <t>4597</t>
  </si>
  <si>
    <t>0093</t>
  </si>
  <si>
    <t>5198</t>
  </si>
  <si>
    <t>3424</t>
  </si>
  <si>
    <t>Ing. Jan Bělohlávek (1-044)</t>
  </si>
  <si>
    <t>Dohnal Ivo, Ing.</t>
  </si>
  <si>
    <t>Honsl Jan</t>
  </si>
  <si>
    <t>Röder Tomáš</t>
  </si>
  <si>
    <t>Maštera Aleš</t>
  </si>
  <si>
    <t>KVZ Třebíč</t>
  </si>
  <si>
    <t>Dohnal Michal</t>
  </si>
  <si>
    <t>Vala Ivan</t>
  </si>
  <si>
    <t>Vomela Lukáš</t>
  </si>
  <si>
    <t>Ředitel soutěže: Václav Brož v.r.</t>
  </si>
  <si>
    <t>Hlavní rozhodčí: Karel Foltýn, Mgr. v.r.</t>
  </si>
  <si>
    <t>Ivo Dohnal, Ing. (2-291)</t>
  </si>
  <si>
    <t>Ladislav Dolejší, JUDr. (1-190)</t>
  </si>
  <si>
    <t xml:space="preserve">Ing. Dana Kotlíková TCCC	</t>
  </si>
  <si>
    <t>Václav Brož (1-095)</t>
  </si>
  <si>
    <t>Jan Honsl (3-666)</t>
  </si>
  <si>
    <t>Lukáš Vomela, Ing. (2-289)</t>
  </si>
  <si>
    <t>Ing. Lukáš Vomela</t>
  </si>
  <si>
    <t>Ředitel soutěže: Ing. Lukáš Vomela v.r.</t>
  </si>
  <si>
    <t>Vomela Lukáš, Ing.</t>
  </si>
  <si>
    <t>3279</t>
  </si>
  <si>
    <t>Smejkal Karel, Ing.</t>
  </si>
  <si>
    <t>5208</t>
  </si>
  <si>
    <t>Dolejší Ladislav, JUDr.</t>
  </si>
  <si>
    <t>Roder Tomáš</t>
  </si>
  <si>
    <t xml:space="preserve"> </t>
  </si>
  <si>
    <t>5199</t>
  </si>
  <si>
    <t>Ing. Jan Bělohlávek</t>
  </si>
  <si>
    <t>Hlavní rozhodčí: Ing. Jan Bělohlávek v.r.</t>
  </si>
  <si>
    <t>Vomela + Cap</t>
  </si>
  <si>
    <t>Vodrážka + Roder</t>
  </si>
  <si>
    <t>Bělohlávek + Doležal</t>
  </si>
  <si>
    <t>Kopřiva + Smejkal</t>
  </si>
  <si>
    <t>I.</t>
  </si>
  <si>
    <t>II.</t>
  </si>
  <si>
    <t>III.</t>
  </si>
  <si>
    <t>4.</t>
  </si>
  <si>
    <t>5.</t>
  </si>
  <si>
    <t>6.</t>
  </si>
  <si>
    <t>7.</t>
  </si>
  <si>
    <t>8.</t>
  </si>
  <si>
    <t>Výsledky
1. kolo</t>
  </si>
  <si>
    <t>Výsledky
2. kolo</t>
  </si>
  <si>
    <t>Celkové výsledky</t>
  </si>
  <si>
    <t>Výsledky
3. kolo</t>
  </si>
  <si>
    <t>1. KOLO</t>
  </si>
  <si>
    <t>2. KOLO</t>
  </si>
  <si>
    <t>CELKOVÉ VÝSLEDKY</t>
  </si>
  <si>
    <t>Souboje jednotlivců, 5 terčů / 7 nábojů, bez přebití</t>
  </si>
  <si>
    <t>0910</t>
  </si>
  <si>
    <t>Ing. Jan Bělohlávek 1-044</t>
  </si>
  <si>
    <t>Každý s každým, 2 kola, hodnocení: sestřelené terče, v případě rovnosti bodů rozhoduje vzájemný souboj a případně celkové skóre</t>
  </si>
  <si>
    <t>Josef Kopřiva (2-423)</t>
  </si>
  <si>
    <t>Ing. Karel Smejkal (2-422)</t>
  </si>
  <si>
    <t>Ing. Lukáš Vomela (2-289)</t>
  </si>
  <si>
    <t>Ukončení soutěže: 12:00</t>
  </si>
  <si>
    <t>4 DVOJICE</t>
  </si>
  <si>
    <t>Souboje dvojic</t>
  </si>
  <si>
    <t>Každý s každým, hodnocení: sestřelené terče, v případě rovnosti bodů rozhoduje vzájemný souboj a případně celkové skóre</t>
  </si>
  <si>
    <t>Souboje dvojic, 5terčů, 4+4 náboje</t>
  </si>
  <si>
    <t>3. KOLO</t>
  </si>
  <si>
    <t>Ing. Lukáš Vomela 2-289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</si>
</sst>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 CE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24"/>
      <name val="Times New Roman CE"/>
      <family val="2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sz val="10"/>
      <color indexed="8"/>
      <name val="Calibri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sz val="10"/>
      <name val="Bookman Old Style"/>
      <family val="1"/>
      <charset val="238"/>
    </font>
    <font>
      <b/>
      <sz val="10"/>
      <name val="Arial CE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8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2" fillId="0" borderId="9" xfId="0" applyNumberFormat="1" applyFont="1" applyBorder="1"/>
    <xf numFmtId="0" fontId="1" fillId="0" borderId="10" xfId="0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right" vertical="center"/>
    </xf>
    <xf numFmtId="1" fontId="2" fillId="0" borderId="17" xfId="0" applyNumberFormat="1" applyFont="1" applyBorder="1" applyAlignment="1">
      <alignment horizontal="right" vertical="center"/>
    </xf>
    <xf numFmtId="1" fontId="2" fillId="0" borderId="18" xfId="0" applyNumberFormat="1" applyFont="1" applyBorder="1" applyAlignment="1">
      <alignment horizontal="right" vertical="center"/>
    </xf>
    <xf numFmtId="1" fontId="2" fillId="0" borderId="19" xfId="0" applyNumberFormat="1" applyFont="1" applyBorder="1" applyAlignment="1">
      <alignment horizontal="center" vertical="center"/>
    </xf>
    <xf numFmtId="1" fontId="1" fillId="0" borderId="20" xfId="1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0" xfId="0" applyFont="1"/>
    <xf numFmtId="49" fontId="2" fillId="0" borderId="21" xfId="0" applyNumberFormat="1" applyFont="1" applyBorder="1"/>
    <xf numFmtId="0" fontId="1" fillId="0" borderId="22" xfId="0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" fontId="2" fillId="0" borderId="28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right" vertical="center"/>
    </xf>
    <xf numFmtId="1" fontId="2" fillId="0" borderId="30" xfId="0" applyNumberFormat="1" applyFont="1" applyBorder="1" applyAlignment="1">
      <alignment horizontal="right" vertical="center"/>
    </xf>
    <xf numFmtId="1" fontId="2" fillId="0" borderId="31" xfId="0" applyNumberFormat="1" applyFont="1" applyBorder="1" applyAlignment="1">
      <alignment horizontal="right" vertical="center"/>
    </xf>
    <xf numFmtId="1" fontId="2" fillId="0" borderId="32" xfId="0" applyNumberFormat="1" applyFont="1" applyBorder="1" applyAlignment="1">
      <alignment horizontal="center" vertical="center"/>
    </xf>
    <xf numFmtId="1" fontId="1" fillId="0" borderId="31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2" fillId="0" borderId="33" xfId="0" applyNumberFormat="1" applyFont="1" applyBorder="1" applyAlignment="1">
      <alignment horizontal="center" vertical="center"/>
    </xf>
    <xf numFmtId="1" fontId="2" fillId="0" borderId="34" xfId="0" applyNumberFormat="1" applyFont="1" applyBorder="1" applyAlignment="1">
      <alignment horizontal="center" vertical="center"/>
    </xf>
    <xf numFmtId="1" fontId="2" fillId="0" borderId="35" xfId="0" applyNumberFormat="1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49" fontId="2" fillId="0" borderId="36" xfId="0" applyNumberFormat="1" applyFont="1" applyBorder="1"/>
    <xf numFmtId="0" fontId="1" fillId="0" borderId="37" xfId="0" applyFont="1" applyBorder="1" applyAlignment="1">
      <alignment horizontal="center" vertical="center"/>
    </xf>
    <xf numFmtId="1" fontId="2" fillId="0" borderId="38" xfId="0" applyNumberFormat="1" applyFont="1" applyBorder="1" applyAlignment="1">
      <alignment horizontal="center" vertical="center"/>
    </xf>
    <xf numFmtId="1" fontId="2" fillId="0" borderId="39" xfId="0" applyNumberFormat="1" applyFont="1" applyBorder="1" applyAlignment="1">
      <alignment horizontal="center" vertical="center"/>
    </xf>
    <xf numFmtId="1" fontId="2" fillId="0" borderId="40" xfId="0" applyNumberFormat="1" applyFont="1" applyBorder="1" applyAlignment="1">
      <alignment horizontal="center" vertical="center"/>
    </xf>
    <xf numFmtId="1" fontId="2" fillId="0" borderId="43" xfId="0" applyNumberFormat="1" applyFont="1" applyBorder="1" applyAlignment="1">
      <alignment horizontal="right" vertical="center"/>
    </xf>
    <xf numFmtId="1" fontId="2" fillId="0" borderId="44" xfId="0" applyNumberFormat="1" applyFont="1" applyBorder="1" applyAlignment="1">
      <alignment horizontal="right" vertical="center"/>
    </xf>
    <xf numFmtId="1" fontId="2" fillId="0" borderId="45" xfId="0" applyNumberFormat="1" applyFont="1" applyBorder="1" applyAlignment="1">
      <alignment horizontal="right" vertical="center"/>
    </xf>
    <xf numFmtId="1" fontId="2" fillId="0" borderId="46" xfId="0" applyNumberFormat="1" applyFont="1" applyBorder="1" applyAlignment="1">
      <alignment horizontal="center" vertical="center"/>
    </xf>
    <xf numFmtId="1" fontId="1" fillId="0" borderId="45" xfId="0" applyNumberFormat="1" applyFont="1" applyBorder="1" applyAlignment="1">
      <alignment horizontal="center" vertical="center"/>
    </xf>
    <xf numFmtId="1" fontId="2" fillId="0" borderId="37" xfId="0" applyNumberFormat="1" applyFont="1" applyBorder="1" applyAlignment="1">
      <alignment horizontal="center" vertical="center"/>
    </xf>
    <xf numFmtId="0" fontId="8" fillId="0" borderId="0" xfId="0" applyFont="1"/>
    <xf numFmtId="0" fontId="4" fillId="0" borderId="49" xfId="1" applyFont="1" applyBorder="1"/>
    <xf numFmtId="0" fontId="9" fillId="3" borderId="52" xfId="1" applyFont="1" applyFill="1" applyBorder="1"/>
    <xf numFmtId="0" fontId="2" fillId="3" borderId="53" xfId="1" applyFill="1" applyBorder="1" applyAlignment="1">
      <alignment horizontal="center"/>
    </xf>
    <xf numFmtId="0" fontId="9" fillId="3" borderId="54" xfId="1" applyFont="1" applyFill="1" applyBorder="1"/>
    <xf numFmtId="0" fontId="2" fillId="3" borderId="55" xfId="1" applyFill="1" applyBorder="1" applyAlignment="1">
      <alignment horizontal="center"/>
    </xf>
    <xf numFmtId="0" fontId="10" fillId="0" borderId="49" xfId="1" applyFont="1" applyBorder="1"/>
    <xf numFmtId="0" fontId="4" fillId="0" borderId="59" xfId="1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4" fillId="0" borderId="63" xfId="1" applyFont="1" applyBorder="1"/>
    <xf numFmtId="0" fontId="6" fillId="3" borderId="64" xfId="1" applyFont="1" applyFill="1" applyBorder="1"/>
    <xf numFmtId="49" fontId="7" fillId="3" borderId="58" xfId="1" applyNumberFormat="1" applyFont="1" applyFill="1" applyBorder="1" applyAlignment="1">
      <alignment horizontal="center"/>
    </xf>
    <xf numFmtId="49" fontId="2" fillId="0" borderId="19" xfId="0" applyNumberFormat="1" applyFont="1" applyBorder="1"/>
    <xf numFmtId="49" fontId="2" fillId="0" borderId="32" xfId="0" applyNumberFormat="1" applyFont="1" applyBorder="1"/>
    <xf numFmtId="0" fontId="4" fillId="0" borderId="3" xfId="0" applyFont="1" applyBorder="1" applyAlignment="1">
      <alignment horizontal="center" vertical="center" wrapText="1"/>
    </xf>
    <xf numFmtId="49" fontId="7" fillId="0" borderId="21" xfId="0" applyNumberFormat="1" applyFont="1" applyBorder="1"/>
    <xf numFmtId="0" fontId="0" fillId="0" borderId="69" xfId="0" applyBorder="1"/>
    <xf numFmtId="0" fontId="0" fillId="0" borderId="12" xfId="0" applyBorder="1"/>
    <xf numFmtId="0" fontId="0" fillId="0" borderId="70" xfId="0" applyBorder="1"/>
    <xf numFmtId="0" fontId="0" fillId="0" borderId="71" xfId="0" applyBorder="1"/>
    <xf numFmtId="0" fontId="0" fillId="0" borderId="45" xfId="0" applyBorder="1"/>
    <xf numFmtId="0" fontId="0" fillId="0" borderId="72" xfId="0" applyBorder="1"/>
    <xf numFmtId="0" fontId="0" fillId="0" borderId="73" xfId="0" applyBorder="1"/>
    <xf numFmtId="0" fontId="0" fillId="0" borderId="37" xfId="0" applyBorder="1"/>
    <xf numFmtId="0" fontId="0" fillId="0" borderId="1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0" xfId="0" applyAlignment="1">
      <alignment horizontal="center"/>
    </xf>
    <xf numFmtId="20" fontId="0" fillId="0" borderId="12" xfId="0" applyNumberFormat="1" applyBorder="1"/>
    <xf numFmtId="0" fontId="0" fillId="0" borderId="74" xfId="0" applyBorder="1"/>
    <xf numFmtId="20" fontId="0" fillId="0" borderId="74" xfId="0" applyNumberFormat="1" applyBorder="1"/>
    <xf numFmtId="20" fontId="0" fillId="0" borderId="70" xfId="0" applyNumberFormat="1" applyBorder="1"/>
    <xf numFmtId="0" fontId="0" fillId="0" borderId="12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72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0" xfId="0" applyAlignment="1">
      <alignment vertical="center"/>
    </xf>
    <xf numFmtId="49" fontId="7" fillId="0" borderId="36" xfId="0" applyNumberFormat="1" applyFont="1" applyBorder="1"/>
    <xf numFmtId="49" fontId="2" fillId="0" borderId="46" xfId="0" applyNumberFormat="1" applyFont="1" applyBorder="1"/>
    <xf numFmtId="49" fontId="7" fillId="0" borderId="9" xfId="0" applyNumberFormat="1" applyFont="1" applyBorder="1"/>
    <xf numFmtId="0" fontId="13" fillId="4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2" fillId="0" borderId="76" xfId="0" applyNumberFormat="1" applyFont="1" applyBorder="1"/>
    <xf numFmtId="49" fontId="2" fillId="0" borderId="74" xfId="0" applyNumberFormat="1" applyFont="1" applyBorder="1"/>
    <xf numFmtId="0" fontId="14" fillId="0" borderId="75" xfId="0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/>
    </xf>
    <xf numFmtId="1" fontId="7" fillId="4" borderId="20" xfId="1" applyNumberFormat="1" applyFont="1" applyFill="1" applyBorder="1" applyAlignment="1">
      <alignment horizontal="center" vertical="center"/>
    </xf>
    <xf numFmtId="1" fontId="7" fillId="4" borderId="31" xfId="0" applyNumberFormat="1" applyFont="1" applyFill="1" applyBorder="1" applyAlignment="1">
      <alignment horizontal="center" vertical="center"/>
    </xf>
    <xf numFmtId="1" fontId="2" fillId="0" borderId="77" xfId="0" applyNumberFormat="1" applyFont="1" applyBorder="1" applyAlignment="1">
      <alignment horizontal="center" vertical="center"/>
    </xf>
    <xf numFmtId="1" fontId="2" fillId="0" borderId="78" xfId="0" applyNumberFormat="1" applyFont="1" applyBorder="1" applyAlignment="1">
      <alignment horizontal="right" vertical="center"/>
    </xf>
    <xf numFmtId="1" fontId="2" fillId="0" borderId="79" xfId="0" applyNumberFormat="1" applyFont="1" applyBorder="1" applyAlignment="1">
      <alignment horizontal="right" vertical="center"/>
    </xf>
    <xf numFmtId="1" fontId="2" fillId="0" borderId="80" xfId="0" applyNumberFormat="1" applyFont="1" applyBorder="1" applyAlignment="1">
      <alignment horizontal="center" vertical="center"/>
    </xf>
    <xf numFmtId="1" fontId="4" fillId="0" borderId="46" xfId="0" applyNumberFormat="1" applyFont="1" applyBorder="1" applyAlignment="1">
      <alignment horizontal="center" vertical="center"/>
    </xf>
    <xf numFmtId="1" fontId="7" fillId="4" borderId="45" xfId="0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2" fillId="5" borderId="13" xfId="0" applyNumberFormat="1" applyFont="1" applyFill="1" applyBorder="1" applyAlignment="1">
      <alignment horizontal="center" vertical="center"/>
    </xf>
    <xf numFmtId="1" fontId="2" fillId="5" borderId="14" xfId="0" applyNumberFormat="1" applyFont="1" applyFill="1" applyBorder="1" applyAlignment="1">
      <alignment horizontal="center" vertical="center"/>
    </xf>
    <xf numFmtId="1" fontId="2" fillId="5" borderId="15" xfId="0" applyNumberFormat="1" applyFont="1" applyFill="1" applyBorder="1" applyAlignment="1">
      <alignment horizontal="center" vertical="center"/>
    </xf>
    <xf numFmtId="1" fontId="2" fillId="5" borderId="27" xfId="0" applyNumberFormat="1" applyFont="1" applyFill="1" applyBorder="1" applyAlignment="1">
      <alignment horizontal="center" vertical="center"/>
    </xf>
    <xf numFmtId="1" fontId="2" fillId="5" borderId="24" xfId="0" applyNumberFormat="1" applyFont="1" applyFill="1" applyBorder="1" applyAlignment="1">
      <alignment horizontal="center" vertical="center"/>
    </xf>
    <xf numFmtId="1" fontId="2" fillId="5" borderId="28" xfId="0" applyNumberFormat="1" applyFont="1" applyFill="1" applyBorder="1" applyAlignment="1">
      <alignment horizontal="center" vertical="center"/>
    </xf>
    <xf numFmtId="1" fontId="2" fillId="5" borderId="33" xfId="0" applyNumberFormat="1" applyFont="1" applyFill="1" applyBorder="1" applyAlignment="1">
      <alignment horizontal="center" vertical="center"/>
    </xf>
    <xf numFmtId="1" fontId="2" fillId="5" borderId="34" xfId="0" applyNumberFormat="1" applyFont="1" applyFill="1" applyBorder="1" applyAlignment="1">
      <alignment horizontal="center" vertical="center"/>
    </xf>
    <xf numFmtId="1" fontId="2" fillId="5" borderId="35" xfId="0" applyNumberFormat="1" applyFont="1" applyFill="1" applyBorder="1" applyAlignment="1">
      <alignment horizontal="center" vertical="center"/>
    </xf>
    <xf numFmtId="49" fontId="7" fillId="5" borderId="21" xfId="0" applyNumberFormat="1" applyFont="1" applyFill="1" applyBorder="1"/>
    <xf numFmtId="49" fontId="2" fillId="5" borderId="32" xfId="0" applyNumberFormat="1" applyFont="1" applyFill="1" applyBorder="1"/>
    <xf numFmtId="0" fontId="1" fillId="5" borderId="22" xfId="0" applyFont="1" applyFill="1" applyBorder="1" applyAlignment="1">
      <alignment horizontal="center" vertical="center"/>
    </xf>
    <xf numFmtId="1" fontId="2" fillId="5" borderId="23" xfId="0" applyNumberFormat="1" applyFont="1" applyFill="1" applyBorder="1" applyAlignment="1">
      <alignment horizontal="center" vertical="center"/>
    </xf>
    <xf numFmtId="1" fontId="2" fillId="5" borderId="29" xfId="0" applyNumberFormat="1" applyFont="1" applyFill="1" applyBorder="1" applyAlignment="1">
      <alignment horizontal="right" vertical="center"/>
    </xf>
    <xf numFmtId="1" fontId="2" fillId="5" borderId="30" xfId="0" applyNumberFormat="1" applyFont="1" applyFill="1" applyBorder="1" applyAlignment="1">
      <alignment horizontal="right" vertical="center"/>
    </xf>
    <xf numFmtId="1" fontId="2" fillId="5" borderId="31" xfId="0" applyNumberFormat="1" applyFont="1" applyFill="1" applyBorder="1" applyAlignment="1">
      <alignment horizontal="right" vertical="center"/>
    </xf>
    <xf numFmtId="1" fontId="2" fillId="5" borderId="32" xfId="0" applyNumberFormat="1" applyFont="1" applyFill="1" applyBorder="1" applyAlignment="1">
      <alignment horizontal="center" vertical="center"/>
    </xf>
    <xf numFmtId="1" fontId="1" fillId="5" borderId="31" xfId="0" applyNumberFormat="1" applyFont="1" applyFill="1" applyBorder="1" applyAlignment="1">
      <alignment horizontal="center" vertical="center"/>
    </xf>
    <xf numFmtId="1" fontId="2" fillId="5" borderId="22" xfId="0" applyNumberFormat="1" applyFont="1" applyFill="1" applyBorder="1" applyAlignment="1">
      <alignment horizontal="center" vertical="center"/>
    </xf>
    <xf numFmtId="49" fontId="7" fillId="5" borderId="36" xfId="0" applyNumberFormat="1" applyFont="1" applyFill="1" applyBorder="1"/>
    <xf numFmtId="49" fontId="2" fillId="5" borderId="46" xfId="0" applyNumberFormat="1" applyFont="1" applyFill="1" applyBorder="1"/>
    <xf numFmtId="0" fontId="1" fillId="5" borderId="37" xfId="0" applyFont="1" applyFill="1" applyBorder="1" applyAlignment="1">
      <alignment horizontal="center" vertical="center"/>
    </xf>
    <xf numFmtId="1" fontId="2" fillId="5" borderId="38" xfId="0" applyNumberFormat="1" applyFont="1" applyFill="1" applyBorder="1" applyAlignment="1">
      <alignment horizontal="center" vertical="center"/>
    </xf>
    <xf numFmtId="1" fontId="2" fillId="5" borderId="39" xfId="0" applyNumberFormat="1" applyFont="1" applyFill="1" applyBorder="1" applyAlignment="1">
      <alignment horizontal="center" vertical="center"/>
    </xf>
    <xf numFmtId="1" fontId="2" fillId="5" borderId="40" xfId="0" applyNumberFormat="1" applyFont="1" applyFill="1" applyBorder="1" applyAlignment="1">
      <alignment horizontal="center" vertical="center"/>
    </xf>
    <xf numFmtId="1" fontId="2" fillId="5" borderId="43" xfId="0" applyNumberFormat="1" applyFont="1" applyFill="1" applyBorder="1" applyAlignment="1">
      <alignment horizontal="right" vertical="center"/>
    </xf>
    <xf numFmtId="1" fontId="2" fillId="5" borderId="44" xfId="0" applyNumberFormat="1" applyFont="1" applyFill="1" applyBorder="1" applyAlignment="1">
      <alignment horizontal="right" vertical="center"/>
    </xf>
    <xf numFmtId="1" fontId="2" fillId="5" borderId="45" xfId="0" applyNumberFormat="1" applyFont="1" applyFill="1" applyBorder="1" applyAlignment="1">
      <alignment horizontal="right" vertical="center"/>
    </xf>
    <xf numFmtId="1" fontId="2" fillId="5" borderId="46" xfId="0" applyNumberFormat="1" applyFont="1" applyFill="1" applyBorder="1" applyAlignment="1">
      <alignment horizontal="center" vertical="center"/>
    </xf>
    <xf numFmtId="1" fontId="1" fillId="5" borderId="45" xfId="0" applyNumberFormat="1" applyFont="1" applyFill="1" applyBorder="1" applyAlignment="1">
      <alignment horizontal="center" vertical="center"/>
    </xf>
    <xf numFmtId="1" fontId="2" fillId="5" borderId="37" xfId="0" applyNumberFormat="1" applyFont="1" applyFill="1" applyBorder="1" applyAlignment="1">
      <alignment horizontal="center" vertical="center"/>
    </xf>
    <xf numFmtId="1" fontId="16" fillId="0" borderId="10" xfId="0" applyNumberFormat="1" applyFont="1" applyBorder="1" applyAlignment="1">
      <alignment horizontal="center" vertical="center"/>
    </xf>
    <xf numFmtId="1" fontId="16" fillId="0" borderId="22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" fillId="0" borderId="22" xfId="0" applyNumberFormat="1" applyFont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/>
    </xf>
    <xf numFmtId="49" fontId="7" fillId="6" borderId="21" xfId="0" applyNumberFormat="1" applyFont="1" applyFill="1" applyBorder="1"/>
    <xf numFmtId="49" fontId="2" fillId="6" borderId="32" xfId="0" applyNumberFormat="1" applyFont="1" applyFill="1" applyBorder="1"/>
    <xf numFmtId="49" fontId="2" fillId="6" borderId="74" xfId="0" applyNumberFormat="1" applyFont="1" applyFill="1" applyBorder="1"/>
    <xf numFmtId="0" fontId="1" fillId="6" borderId="22" xfId="0" applyFont="1" applyFill="1" applyBorder="1" applyAlignment="1">
      <alignment horizontal="center" vertical="center"/>
    </xf>
    <xf numFmtId="1" fontId="2" fillId="6" borderId="23" xfId="0" applyNumberFormat="1" applyFont="1" applyFill="1" applyBorder="1" applyAlignment="1">
      <alignment horizontal="center" vertical="center"/>
    </xf>
    <xf numFmtId="1" fontId="2" fillId="6" borderId="24" xfId="0" applyNumberFormat="1" applyFont="1" applyFill="1" applyBorder="1" applyAlignment="1">
      <alignment horizontal="center" vertical="center"/>
    </xf>
    <xf numFmtId="1" fontId="2" fillId="6" borderId="27" xfId="0" applyNumberFormat="1" applyFont="1" applyFill="1" applyBorder="1" applyAlignment="1">
      <alignment horizontal="center" vertical="center"/>
    </xf>
    <xf numFmtId="49" fontId="7" fillId="6" borderId="36" xfId="0" applyNumberFormat="1" applyFont="1" applyFill="1" applyBorder="1"/>
    <xf numFmtId="49" fontId="2" fillId="6" borderId="46" xfId="0" applyNumberFormat="1" applyFont="1" applyFill="1" applyBorder="1"/>
    <xf numFmtId="49" fontId="2" fillId="6" borderId="73" xfId="0" applyNumberFormat="1" applyFont="1" applyFill="1" applyBorder="1"/>
    <xf numFmtId="0" fontId="1" fillId="6" borderId="37" xfId="0" applyFont="1" applyFill="1" applyBorder="1" applyAlignment="1">
      <alignment horizontal="center" vertical="center"/>
    </xf>
    <xf numFmtId="1" fontId="2" fillId="6" borderId="38" xfId="0" applyNumberFormat="1" applyFont="1" applyFill="1" applyBorder="1" applyAlignment="1">
      <alignment horizontal="center" vertical="center"/>
    </xf>
    <xf numFmtId="1" fontId="2" fillId="6" borderId="39" xfId="0" applyNumberFormat="1" applyFont="1" applyFill="1" applyBorder="1" applyAlignment="1">
      <alignment horizontal="center" vertical="center"/>
    </xf>
    <xf numFmtId="1" fontId="2" fillId="6" borderId="40" xfId="0" applyNumberFormat="1" applyFont="1" applyFill="1" applyBorder="1" applyAlignment="1">
      <alignment horizontal="center" vertical="center"/>
    </xf>
    <xf numFmtId="1" fontId="2" fillId="6" borderId="13" xfId="0" applyNumberFormat="1" applyFont="1" applyFill="1" applyBorder="1" applyAlignment="1">
      <alignment horizontal="center" vertical="center"/>
    </xf>
    <xf numFmtId="1" fontId="2" fillId="6" borderId="14" xfId="0" applyNumberFormat="1" applyFont="1" applyFill="1" applyBorder="1" applyAlignment="1">
      <alignment horizontal="center" vertical="center"/>
    </xf>
    <xf numFmtId="49" fontId="7" fillId="6" borderId="9" xfId="0" applyNumberFormat="1" applyFont="1" applyFill="1" applyBorder="1"/>
    <xf numFmtId="49" fontId="2" fillId="6" borderId="19" xfId="0" applyNumberFormat="1" applyFont="1" applyFill="1" applyBorder="1"/>
    <xf numFmtId="49" fontId="2" fillId="6" borderId="76" xfId="0" applyNumberFormat="1" applyFont="1" applyFill="1" applyBorder="1"/>
    <xf numFmtId="1" fontId="2" fillId="2" borderId="25" xfId="0" applyNumberFormat="1" applyFont="1" applyFill="1" applyBorder="1" applyAlignment="1">
      <alignment horizontal="center" vertical="center"/>
    </xf>
    <xf numFmtId="1" fontId="2" fillId="2" borderId="2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/>
    </xf>
    <xf numFmtId="1" fontId="2" fillId="2" borderId="41" xfId="0" applyNumberFormat="1" applyFont="1" applyFill="1" applyBorder="1" applyAlignment="1">
      <alignment horizontal="center" vertical="center"/>
    </xf>
    <xf numFmtId="1" fontId="2" fillId="2" borderId="4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3" fillId="0" borderId="65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66" xfId="1" applyFont="1" applyBorder="1" applyAlignment="1">
      <alignment horizontal="center"/>
    </xf>
    <xf numFmtId="1" fontId="2" fillId="6" borderId="25" xfId="0" applyNumberFormat="1" applyFont="1" applyFill="1" applyBorder="1" applyAlignment="1">
      <alignment horizontal="center" vertical="center"/>
    </xf>
    <xf numFmtId="1" fontId="2" fillId="6" borderId="26" xfId="0" applyNumberFormat="1" applyFont="1" applyFill="1" applyBorder="1" applyAlignment="1">
      <alignment horizontal="center" vertical="center"/>
    </xf>
    <xf numFmtId="1" fontId="2" fillId="6" borderId="41" xfId="0" applyNumberFormat="1" applyFont="1" applyFill="1" applyBorder="1" applyAlignment="1">
      <alignment horizontal="center" vertical="center"/>
    </xf>
    <xf numFmtId="1" fontId="2" fillId="6" borderId="72" xfId="0" applyNumberFormat="1" applyFont="1" applyFill="1" applyBorder="1" applyAlignment="1">
      <alignment horizontal="center" vertical="center"/>
    </xf>
    <xf numFmtId="0" fontId="5" fillId="3" borderId="47" xfId="1" applyFont="1" applyFill="1" applyBorder="1" applyAlignment="1">
      <alignment horizontal="left"/>
    </xf>
    <xf numFmtId="0" fontId="5" fillId="3" borderId="48" xfId="1" applyFont="1" applyFill="1" applyBorder="1" applyAlignment="1">
      <alignment horizontal="left"/>
    </xf>
    <xf numFmtId="0" fontId="5" fillId="3" borderId="67" xfId="1" applyFont="1" applyFill="1" applyBorder="1" applyAlignment="1">
      <alignment horizontal="left"/>
    </xf>
    <xf numFmtId="0" fontId="7" fillId="3" borderId="50" xfId="1" applyFont="1" applyFill="1" applyBorder="1" applyAlignment="1">
      <alignment horizontal="left"/>
    </xf>
    <xf numFmtId="0" fontId="7" fillId="3" borderId="51" xfId="1" applyFont="1" applyFill="1" applyBorder="1" applyAlignment="1">
      <alignment horizontal="left"/>
    </xf>
    <xf numFmtId="0" fontId="7" fillId="3" borderId="68" xfId="1" applyFont="1" applyFill="1" applyBorder="1" applyAlignment="1">
      <alignment horizontal="left"/>
    </xf>
    <xf numFmtId="14" fontId="7" fillId="3" borderId="50" xfId="1" applyNumberFormat="1" applyFont="1" applyFill="1" applyBorder="1" applyAlignment="1">
      <alignment horizontal="left"/>
    </xf>
    <xf numFmtId="14" fontId="7" fillId="3" borderId="51" xfId="1" applyNumberFormat="1" applyFont="1" applyFill="1" applyBorder="1" applyAlignment="1">
      <alignment horizontal="left"/>
    </xf>
    <xf numFmtId="14" fontId="7" fillId="3" borderId="68" xfId="1" applyNumberFormat="1" applyFont="1" applyFill="1" applyBorder="1" applyAlignment="1">
      <alignment horizontal="left"/>
    </xf>
    <xf numFmtId="0" fontId="7" fillId="3" borderId="56" xfId="1" applyFont="1" applyFill="1" applyBorder="1" applyAlignment="1">
      <alignment horizontal="left"/>
    </xf>
    <xf numFmtId="0" fontId="7" fillId="3" borderId="57" xfId="1" applyFont="1" applyFill="1" applyBorder="1" applyAlignment="1">
      <alignment horizontal="left"/>
    </xf>
    <xf numFmtId="0" fontId="7" fillId="3" borderId="58" xfId="1" applyFont="1" applyFill="1" applyBorder="1" applyAlignment="1">
      <alignment horizontal="left"/>
    </xf>
    <xf numFmtId="0" fontId="2" fillId="0" borderId="50" xfId="1" applyBorder="1" applyAlignment="1">
      <alignment horizontal="left"/>
    </xf>
    <xf numFmtId="0" fontId="2" fillId="0" borderId="51" xfId="1" applyBorder="1" applyAlignment="1">
      <alignment horizontal="left"/>
    </xf>
    <xf numFmtId="0" fontId="2" fillId="0" borderId="53" xfId="1" applyBorder="1" applyAlignment="1">
      <alignment horizontal="left"/>
    </xf>
    <xf numFmtId="0" fontId="4" fillId="0" borderId="0" xfId="0" applyFont="1" applyAlignment="1">
      <alignment horizontal="center"/>
    </xf>
    <xf numFmtId="0" fontId="7" fillId="3" borderId="60" xfId="1" applyFont="1" applyFill="1" applyBorder="1" applyAlignment="1">
      <alignment horizontal="left"/>
    </xf>
    <xf numFmtId="0" fontId="7" fillId="3" borderId="61" xfId="1" applyFont="1" applyFill="1" applyBorder="1" applyAlignment="1">
      <alignment horizontal="left"/>
    </xf>
    <xf numFmtId="0" fontId="7" fillId="3" borderId="62" xfId="1" applyFont="1" applyFill="1" applyBorder="1" applyAlignment="1">
      <alignment horizontal="left"/>
    </xf>
    <xf numFmtId="0" fontId="2" fillId="3" borderId="50" xfId="1" applyFill="1" applyBorder="1" applyAlignment="1">
      <alignment horizontal="left"/>
    </xf>
    <xf numFmtId="0" fontId="2" fillId="3" borderId="51" xfId="1" applyFill="1" applyBorder="1" applyAlignment="1">
      <alignment horizontal="left"/>
    </xf>
    <xf numFmtId="0" fontId="2" fillId="3" borderId="53" xfId="1" applyFill="1" applyBorder="1" applyAlignment="1">
      <alignment horizontal="left"/>
    </xf>
    <xf numFmtId="0" fontId="7" fillId="3" borderId="53" xfId="1" applyFont="1" applyFill="1" applyBorder="1" applyAlignment="1">
      <alignment horizontal="left"/>
    </xf>
    <xf numFmtId="0" fontId="4" fillId="0" borderId="50" xfId="1" applyFont="1" applyBorder="1" applyAlignment="1">
      <alignment horizontal="left"/>
    </xf>
    <xf numFmtId="0" fontId="4" fillId="0" borderId="51" xfId="1" applyFont="1" applyBorder="1" applyAlignment="1">
      <alignment horizontal="left"/>
    </xf>
    <xf numFmtId="0" fontId="4" fillId="0" borderId="53" xfId="1" applyFont="1" applyBorder="1" applyAlignment="1">
      <alignment horizontal="left"/>
    </xf>
    <xf numFmtId="1" fontId="2" fillId="5" borderId="25" xfId="0" applyNumberFormat="1" applyFont="1" applyFill="1" applyBorder="1" applyAlignment="1">
      <alignment horizontal="center" vertical="center"/>
    </xf>
    <xf numFmtId="1" fontId="2" fillId="5" borderId="26" xfId="0" applyNumberFormat="1" applyFont="1" applyFill="1" applyBorder="1" applyAlignment="1">
      <alignment horizontal="center" vertical="center"/>
    </xf>
    <xf numFmtId="1" fontId="2" fillId="5" borderId="41" xfId="0" applyNumberFormat="1" applyFont="1" applyFill="1" applyBorder="1" applyAlignment="1">
      <alignment horizontal="center" vertical="center"/>
    </xf>
    <xf numFmtId="1" fontId="2" fillId="5" borderId="42" xfId="0" applyNumberFormat="1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1" fontId="2" fillId="6" borderId="77" xfId="0" applyNumberFormat="1" applyFont="1" applyFill="1" applyBorder="1" applyAlignment="1">
      <alignment horizontal="center" vertical="center"/>
    </xf>
    <xf numFmtId="1" fontId="2" fillId="6" borderId="34" xfId="0" applyNumberFormat="1" applyFont="1" applyFill="1" applyBorder="1" applyAlignment="1">
      <alignment horizontal="center" vertical="center"/>
    </xf>
    <xf numFmtId="1" fontId="2" fillId="6" borderId="33" xfId="0" applyNumberFormat="1" applyFont="1" applyFill="1" applyBorder="1" applyAlignment="1">
      <alignment horizontal="center" vertical="center"/>
    </xf>
    <xf numFmtId="1" fontId="7" fillId="4" borderId="18" xfId="0" applyNumberFormat="1" applyFont="1" applyFill="1" applyBorder="1" applyAlignment="1">
      <alignment horizontal="center" vertical="center"/>
    </xf>
    <xf numFmtId="49" fontId="2" fillId="0" borderId="73" xfId="0" applyNumberFormat="1" applyFont="1" applyBorder="1"/>
    <xf numFmtId="1" fontId="2" fillId="2" borderId="72" xfId="0" applyNumberFormat="1" applyFont="1" applyFill="1" applyBorder="1" applyAlignment="1">
      <alignment horizontal="center" vertical="center"/>
    </xf>
    <xf numFmtId="0" fontId="12" fillId="0" borderId="0" xfId="0" applyFont="1" applyAlignment="1"/>
    <xf numFmtId="0" fontId="4" fillId="0" borderId="0" xfId="0" applyFont="1" applyAlignment="1"/>
    <xf numFmtId="0" fontId="4" fillId="0" borderId="83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1" fontId="4" fillId="0" borderId="74" xfId="0" applyNumberFormat="1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1" fillId="0" borderId="81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1" fontId="2" fillId="0" borderId="74" xfId="0" applyNumberFormat="1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1" fontId="2" fillId="0" borderId="73" xfId="0" applyNumberFormat="1" applyFont="1" applyBorder="1" applyAlignment="1">
      <alignment horizontal="center" vertical="center"/>
    </xf>
    <xf numFmtId="1" fontId="4" fillId="0" borderId="36" xfId="0" applyNumberFormat="1" applyFont="1" applyBorder="1" applyAlignment="1">
      <alignment horizontal="center" vertical="center"/>
    </xf>
    <xf numFmtId="1" fontId="4" fillId="0" borderId="73" xfId="0" applyNumberFormat="1" applyFont="1" applyBorder="1" applyAlignment="1">
      <alignment horizontal="center" vertical="center"/>
    </xf>
    <xf numFmtId="1" fontId="18" fillId="0" borderId="82" xfId="0" applyNumberFormat="1" applyFont="1" applyBorder="1" applyAlignment="1">
      <alignment horizontal="center" vertical="center"/>
    </xf>
    <xf numFmtId="1" fontId="18" fillId="0" borderId="74" xfId="0" applyNumberFormat="1" applyFont="1" applyBorder="1" applyAlignment="1">
      <alignment horizontal="center" vertical="center"/>
    </xf>
    <xf numFmtId="1" fontId="18" fillId="0" borderId="72" xfId="0" applyNumberFormat="1" applyFont="1" applyBorder="1" applyAlignment="1">
      <alignment horizontal="center" vertical="center"/>
    </xf>
    <xf numFmtId="1" fontId="18" fillId="0" borderId="73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1" fontId="2" fillId="0" borderId="87" xfId="0" applyNumberFormat="1" applyFont="1" applyBorder="1" applyAlignment="1">
      <alignment horizontal="center" vertical="center"/>
    </xf>
    <xf numFmtId="1" fontId="2" fillId="0" borderId="41" xfId="0" applyNumberFormat="1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7" fillId="0" borderId="0" xfId="0" applyFont="1"/>
    <xf numFmtId="0" fontId="1" fillId="0" borderId="6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49" fontId="7" fillId="0" borderId="0" xfId="0" applyNumberFormat="1" applyFont="1" applyBorder="1"/>
    <xf numFmtId="49" fontId="2" fillId="0" borderId="0" xfId="0" applyNumberFormat="1" applyFont="1" applyBorder="1"/>
    <xf numFmtId="0" fontId="1" fillId="0" borderId="0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right" vertical="center"/>
    </xf>
    <xf numFmtId="1" fontId="1" fillId="0" borderId="0" xfId="0" applyNumberFormat="1" applyFont="1" applyBorder="1" applyAlignment="1">
      <alignment horizontal="center" vertical="center"/>
    </xf>
    <xf numFmtId="49" fontId="7" fillId="0" borderId="90" xfId="0" applyNumberFormat="1" applyFont="1" applyBorder="1"/>
    <xf numFmtId="49" fontId="2" fillId="0" borderId="85" xfId="0" applyNumberFormat="1" applyFont="1" applyBorder="1"/>
    <xf numFmtId="0" fontId="1" fillId="0" borderId="85" xfId="0" applyFont="1" applyBorder="1" applyAlignment="1">
      <alignment horizontal="center" vertical="center"/>
    </xf>
    <xf numFmtId="1" fontId="2" fillId="0" borderId="85" xfId="0" applyNumberFormat="1" applyFont="1" applyBorder="1" applyAlignment="1">
      <alignment horizontal="center" vertical="center"/>
    </xf>
    <xf numFmtId="1" fontId="2" fillId="2" borderId="85" xfId="0" applyNumberFormat="1" applyFont="1" applyFill="1" applyBorder="1" applyAlignment="1">
      <alignment horizontal="center" vertical="center"/>
    </xf>
    <xf numFmtId="1" fontId="2" fillId="0" borderId="85" xfId="0" applyNumberFormat="1" applyFont="1" applyBorder="1" applyAlignment="1">
      <alignment horizontal="right" vertical="center"/>
    </xf>
    <xf numFmtId="1" fontId="1" fillId="0" borderId="85" xfId="0" applyNumberFormat="1" applyFont="1" applyBorder="1" applyAlignment="1">
      <alignment horizontal="center" vertical="center"/>
    </xf>
    <xf numFmtId="1" fontId="2" fillId="0" borderId="86" xfId="0" applyNumberFormat="1" applyFont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7" fillId="3" borderId="50" xfId="1" applyFont="1" applyFill="1" applyBorder="1" applyAlignment="1">
      <alignment horizontal="left"/>
    </xf>
    <xf numFmtId="0" fontId="17" fillId="3" borderId="51" xfId="1" applyFont="1" applyFill="1" applyBorder="1" applyAlignment="1">
      <alignment horizontal="left"/>
    </xf>
    <xf numFmtId="0" fontId="17" fillId="3" borderId="53" xfId="1" applyFont="1" applyFill="1" applyBorder="1" applyAlignment="1">
      <alignment horizontal="left"/>
    </xf>
    <xf numFmtId="0" fontId="1" fillId="0" borderId="7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1" fontId="2" fillId="2" borderId="91" xfId="0" applyNumberFormat="1" applyFont="1" applyFill="1" applyBorder="1" applyAlignment="1">
      <alignment horizontal="center" vertical="center"/>
    </xf>
    <xf numFmtId="1" fontId="2" fillId="2" borderId="92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256CF0BC-096F-41CA-86FB-224D37E52DC5}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FD4A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59</xdr:row>
      <xdr:rowOff>6350</xdr:rowOff>
    </xdr:from>
    <xdr:to>
      <xdr:col>50</xdr:col>
      <xdr:colOff>6350</xdr:colOff>
      <xdr:row>59</xdr:row>
      <xdr:rowOff>2832100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3CA3574-E051-EC0A-EEA2-BE5E7A6D2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24800"/>
          <a:ext cx="9709150" cy="282575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50</xdr:row>
      <xdr:rowOff>0</xdr:rowOff>
    </xdr:from>
    <xdr:to>
      <xdr:col>50</xdr:col>
      <xdr:colOff>6350</xdr:colOff>
      <xdr:row>50</xdr:row>
      <xdr:rowOff>1571996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82D0FE8-49E0-7EDB-29EA-7890B9291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7689850"/>
          <a:ext cx="7721600" cy="1571996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BCADF-8CE8-4ED7-BF6A-02E0ED2BAFF6}">
  <sheetPr>
    <pageSetUpPr fitToPage="1"/>
  </sheetPr>
  <dimension ref="A1:AV38"/>
  <sheetViews>
    <sheetView zoomScale="85" zoomScaleNormal="85" workbookViewId="0">
      <selection activeCell="AW8" sqref="AW8"/>
    </sheetView>
  </sheetViews>
  <sheetFormatPr defaultColWidth="9.36328125" defaultRowHeight="12.5" x14ac:dyDescent="0.25"/>
  <cols>
    <col min="1" max="1" width="20.7265625" style="18" customWidth="1"/>
    <col min="2" max="2" width="5.7265625" style="18" customWidth="1"/>
    <col min="3" max="42" width="3.6328125" style="18" customWidth="1"/>
    <col min="43" max="45" width="4.7265625" style="18" customWidth="1"/>
    <col min="46" max="46" width="6.36328125" style="18" customWidth="1"/>
    <col min="47" max="47" width="7.90625" style="18" customWidth="1"/>
    <col min="48" max="16384" width="9.36328125" style="18"/>
  </cols>
  <sheetData>
    <row r="1" spans="1:48" s="6" customFormat="1" ht="28.5" customHeight="1" thickBot="1" x14ac:dyDescent="0.3">
      <c r="A1" s="1" t="s">
        <v>0</v>
      </c>
      <c r="B1" s="2" t="s">
        <v>1</v>
      </c>
      <c r="C1" s="169">
        <v>1</v>
      </c>
      <c r="D1" s="168"/>
      <c r="E1" s="167">
        <v>2</v>
      </c>
      <c r="F1" s="168"/>
      <c r="G1" s="167">
        <v>3</v>
      </c>
      <c r="H1" s="168"/>
      <c r="I1" s="167">
        <v>4</v>
      </c>
      <c r="J1" s="168"/>
      <c r="K1" s="167">
        <v>5</v>
      </c>
      <c r="L1" s="168"/>
      <c r="M1" s="167">
        <v>6</v>
      </c>
      <c r="N1" s="168"/>
      <c r="O1" s="167">
        <v>7</v>
      </c>
      <c r="P1" s="168"/>
      <c r="Q1" s="167">
        <v>8</v>
      </c>
      <c r="R1" s="168"/>
      <c r="S1" s="167">
        <v>9</v>
      </c>
      <c r="T1" s="168"/>
      <c r="U1" s="167">
        <v>10</v>
      </c>
      <c r="V1" s="168"/>
      <c r="W1" s="167">
        <v>11</v>
      </c>
      <c r="X1" s="168"/>
      <c r="Y1" s="167">
        <v>12</v>
      </c>
      <c r="Z1" s="168"/>
      <c r="AA1" s="167">
        <v>13</v>
      </c>
      <c r="AB1" s="168"/>
      <c r="AC1" s="167">
        <v>14</v>
      </c>
      <c r="AD1" s="168"/>
      <c r="AE1" s="167">
        <v>15</v>
      </c>
      <c r="AF1" s="168"/>
      <c r="AG1" s="167">
        <v>16</v>
      </c>
      <c r="AH1" s="168"/>
      <c r="AI1" s="167">
        <v>17</v>
      </c>
      <c r="AJ1" s="168"/>
      <c r="AK1" s="167">
        <v>18</v>
      </c>
      <c r="AL1" s="168"/>
      <c r="AM1" s="167">
        <v>19</v>
      </c>
      <c r="AN1" s="168"/>
      <c r="AO1" s="167">
        <v>20</v>
      </c>
      <c r="AP1" s="169"/>
      <c r="AQ1" s="170" t="s">
        <v>2</v>
      </c>
      <c r="AR1" s="171"/>
      <c r="AS1" s="3" t="s">
        <v>3</v>
      </c>
      <c r="AT1" s="4" t="s">
        <v>4</v>
      </c>
      <c r="AU1" s="3" t="s">
        <v>5</v>
      </c>
      <c r="AV1" s="5" t="s">
        <v>6</v>
      </c>
    </row>
    <row r="2" spans="1:48" ht="31.5" customHeight="1" x14ac:dyDescent="0.25">
      <c r="A2" s="7"/>
      <c r="B2" s="8">
        <v>1</v>
      </c>
      <c r="C2" s="172"/>
      <c r="D2" s="173"/>
      <c r="E2" s="9"/>
      <c r="F2" s="10"/>
      <c r="G2" s="9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  <c r="Z2" s="10"/>
      <c r="AA2" s="9"/>
      <c r="AB2" s="10"/>
      <c r="AC2" s="9"/>
      <c r="AD2" s="10"/>
      <c r="AE2" s="9"/>
      <c r="AF2" s="10"/>
      <c r="AG2" s="9"/>
      <c r="AH2" s="10"/>
      <c r="AI2" s="9"/>
      <c r="AJ2" s="10"/>
      <c r="AK2" s="9"/>
      <c r="AL2" s="10"/>
      <c r="AM2" s="9"/>
      <c r="AN2" s="10"/>
      <c r="AO2" s="9"/>
      <c r="AP2" s="11"/>
      <c r="AQ2" s="12"/>
      <c r="AR2" s="13"/>
      <c r="AS2" s="14"/>
      <c r="AT2" s="15"/>
      <c r="AU2" s="16"/>
      <c r="AV2" s="17"/>
    </row>
    <row r="3" spans="1:48" ht="31.5" customHeight="1" x14ac:dyDescent="0.25">
      <c r="A3" s="19"/>
      <c r="B3" s="20">
        <v>2</v>
      </c>
      <c r="C3" s="21"/>
      <c r="D3" s="22"/>
      <c r="E3" s="165"/>
      <c r="F3" s="166"/>
      <c r="G3" s="23"/>
      <c r="H3" s="22"/>
      <c r="I3" s="23"/>
      <c r="J3" s="22"/>
      <c r="K3" s="23"/>
      <c r="L3" s="22"/>
      <c r="M3" s="23"/>
      <c r="N3" s="22"/>
      <c r="O3" s="23"/>
      <c r="P3" s="22"/>
      <c r="Q3" s="23"/>
      <c r="R3" s="22"/>
      <c r="S3" s="23"/>
      <c r="T3" s="22"/>
      <c r="U3" s="23"/>
      <c r="V3" s="22"/>
      <c r="W3" s="23"/>
      <c r="X3" s="22"/>
      <c r="Y3" s="23"/>
      <c r="Z3" s="22"/>
      <c r="AA3" s="23"/>
      <c r="AB3" s="22"/>
      <c r="AC3" s="23"/>
      <c r="AD3" s="22"/>
      <c r="AE3" s="23"/>
      <c r="AF3" s="22"/>
      <c r="AG3" s="23"/>
      <c r="AH3" s="22"/>
      <c r="AI3" s="23"/>
      <c r="AJ3" s="22"/>
      <c r="AK3" s="23"/>
      <c r="AL3" s="22"/>
      <c r="AM3" s="23"/>
      <c r="AN3" s="22"/>
      <c r="AO3" s="23"/>
      <c r="AP3" s="24"/>
      <c r="AQ3" s="25"/>
      <c r="AR3" s="26"/>
      <c r="AS3" s="27"/>
      <c r="AT3" s="28"/>
      <c r="AU3" s="29"/>
      <c r="AV3" s="30"/>
    </row>
    <row r="4" spans="1:48" ht="31.5" customHeight="1" x14ac:dyDescent="0.25">
      <c r="A4" s="19"/>
      <c r="B4" s="20">
        <v>3</v>
      </c>
      <c r="C4" s="21"/>
      <c r="D4" s="22"/>
      <c r="E4" s="23"/>
      <c r="F4" s="22"/>
      <c r="G4" s="165"/>
      <c r="H4" s="166"/>
      <c r="I4" s="23"/>
      <c r="J4" s="22"/>
      <c r="K4" s="23"/>
      <c r="L4" s="22"/>
      <c r="M4" s="23"/>
      <c r="N4" s="22"/>
      <c r="O4" s="23"/>
      <c r="P4" s="22"/>
      <c r="Q4" s="23"/>
      <c r="R4" s="22"/>
      <c r="S4" s="23"/>
      <c r="T4" s="22"/>
      <c r="U4" s="23"/>
      <c r="V4" s="22"/>
      <c r="W4" s="23"/>
      <c r="X4" s="22"/>
      <c r="Y4" s="23"/>
      <c r="Z4" s="22"/>
      <c r="AA4" s="23"/>
      <c r="AB4" s="22"/>
      <c r="AC4" s="23"/>
      <c r="AD4" s="22"/>
      <c r="AE4" s="23"/>
      <c r="AF4" s="22"/>
      <c r="AG4" s="23"/>
      <c r="AH4" s="22"/>
      <c r="AI4" s="23"/>
      <c r="AJ4" s="22"/>
      <c r="AK4" s="23"/>
      <c r="AL4" s="22"/>
      <c r="AM4" s="23"/>
      <c r="AN4" s="22"/>
      <c r="AO4" s="23"/>
      <c r="AP4" s="24"/>
      <c r="AQ4" s="25"/>
      <c r="AR4" s="26"/>
      <c r="AS4" s="27"/>
      <c r="AT4" s="28"/>
      <c r="AU4" s="29"/>
      <c r="AV4" s="30"/>
    </row>
    <row r="5" spans="1:48" ht="31.5" customHeight="1" x14ac:dyDescent="0.25">
      <c r="A5" s="19"/>
      <c r="B5" s="20">
        <v>4</v>
      </c>
      <c r="C5" s="21"/>
      <c r="D5" s="22"/>
      <c r="E5" s="23"/>
      <c r="F5" s="22"/>
      <c r="G5" s="23"/>
      <c r="H5" s="22"/>
      <c r="I5" s="165"/>
      <c r="J5" s="166"/>
      <c r="K5" s="23"/>
      <c r="L5" s="22"/>
      <c r="M5" s="23"/>
      <c r="N5" s="22"/>
      <c r="O5" s="23"/>
      <c r="P5" s="22"/>
      <c r="Q5" s="23"/>
      <c r="R5" s="22"/>
      <c r="S5" s="23"/>
      <c r="T5" s="22"/>
      <c r="U5" s="23"/>
      <c r="V5" s="22"/>
      <c r="W5" s="23"/>
      <c r="X5" s="22"/>
      <c r="Y5" s="23"/>
      <c r="Z5" s="22"/>
      <c r="AA5" s="23"/>
      <c r="AB5" s="22"/>
      <c r="AC5" s="23"/>
      <c r="AD5" s="22"/>
      <c r="AE5" s="23"/>
      <c r="AF5" s="22"/>
      <c r="AG5" s="23"/>
      <c r="AH5" s="22"/>
      <c r="AI5" s="23"/>
      <c r="AJ5" s="22"/>
      <c r="AK5" s="23"/>
      <c r="AL5" s="22"/>
      <c r="AM5" s="23"/>
      <c r="AN5" s="22"/>
      <c r="AO5" s="23"/>
      <c r="AP5" s="24"/>
      <c r="AQ5" s="25"/>
      <c r="AR5" s="26"/>
      <c r="AS5" s="27"/>
      <c r="AT5" s="28"/>
      <c r="AU5" s="29"/>
      <c r="AV5" s="30"/>
    </row>
    <row r="6" spans="1:48" ht="31.5" customHeight="1" x14ac:dyDescent="0.25">
      <c r="A6" s="19"/>
      <c r="B6" s="20">
        <v>5</v>
      </c>
      <c r="C6" s="21"/>
      <c r="D6" s="22"/>
      <c r="E6" s="23"/>
      <c r="F6" s="22"/>
      <c r="G6" s="23"/>
      <c r="H6" s="22"/>
      <c r="I6" s="23"/>
      <c r="J6" s="22"/>
      <c r="K6" s="165"/>
      <c r="L6" s="166"/>
      <c r="M6" s="23"/>
      <c r="N6" s="22"/>
      <c r="O6" s="23"/>
      <c r="P6" s="22"/>
      <c r="Q6" s="23"/>
      <c r="R6" s="22"/>
      <c r="S6" s="23"/>
      <c r="T6" s="22"/>
      <c r="U6" s="23"/>
      <c r="V6" s="22"/>
      <c r="W6" s="23"/>
      <c r="X6" s="22"/>
      <c r="Y6" s="23"/>
      <c r="Z6" s="22"/>
      <c r="AA6" s="23"/>
      <c r="AB6" s="22"/>
      <c r="AC6" s="23"/>
      <c r="AD6" s="22"/>
      <c r="AE6" s="23"/>
      <c r="AF6" s="22"/>
      <c r="AG6" s="23"/>
      <c r="AH6" s="22"/>
      <c r="AI6" s="23"/>
      <c r="AJ6" s="22"/>
      <c r="AK6" s="23"/>
      <c r="AL6" s="22"/>
      <c r="AM6" s="23"/>
      <c r="AN6" s="22"/>
      <c r="AO6" s="23"/>
      <c r="AP6" s="24"/>
      <c r="AQ6" s="25"/>
      <c r="AR6" s="26"/>
      <c r="AS6" s="27"/>
      <c r="AT6" s="28"/>
      <c r="AU6" s="29"/>
      <c r="AV6" s="30"/>
    </row>
    <row r="7" spans="1:48" ht="31.5" customHeight="1" x14ac:dyDescent="0.25">
      <c r="A7" s="19"/>
      <c r="B7" s="20">
        <v>6</v>
      </c>
      <c r="C7" s="21"/>
      <c r="D7" s="22"/>
      <c r="E7" s="23"/>
      <c r="F7" s="22"/>
      <c r="G7" s="23"/>
      <c r="H7" s="22"/>
      <c r="I7" s="23"/>
      <c r="J7" s="22"/>
      <c r="K7" s="23"/>
      <c r="L7" s="22"/>
      <c r="M7" s="165"/>
      <c r="N7" s="166"/>
      <c r="O7" s="23"/>
      <c r="P7" s="22"/>
      <c r="Q7" s="23"/>
      <c r="R7" s="22"/>
      <c r="S7" s="23"/>
      <c r="T7" s="22"/>
      <c r="U7" s="23"/>
      <c r="V7" s="22"/>
      <c r="W7" s="23"/>
      <c r="X7" s="22"/>
      <c r="Y7" s="23"/>
      <c r="Z7" s="22"/>
      <c r="AA7" s="23"/>
      <c r="AB7" s="22"/>
      <c r="AC7" s="23"/>
      <c r="AD7" s="22"/>
      <c r="AE7" s="23"/>
      <c r="AF7" s="22"/>
      <c r="AG7" s="23"/>
      <c r="AH7" s="22"/>
      <c r="AI7" s="23"/>
      <c r="AJ7" s="22"/>
      <c r="AK7" s="23"/>
      <c r="AL7" s="22"/>
      <c r="AM7" s="23"/>
      <c r="AN7" s="22"/>
      <c r="AO7" s="23"/>
      <c r="AP7" s="24"/>
      <c r="AQ7" s="25"/>
      <c r="AR7" s="26"/>
      <c r="AS7" s="27"/>
      <c r="AT7" s="28"/>
      <c r="AU7" s="29"/>
      <c r="AV7" s="30"/>
    </row>
    <row r="8" spans="1:48" ht="31.5" customHeight="1" x14ac:dyDescent="0.25">
      <c r="A8" s="19"/>
      <c r="B8" s="20">
        <v>7</v>
      </c>
      <c r="C8" s="21"/>
      <c r="D8" s="22"/>
      <c r="E8" s="23"/>
      <c r="F8" s="22"/>
      <c r="G8" s="23"/>
      <c r="H8" s="22"/>
      <c r="I8" s="23"/>
      <c r="J8" s="22"/>
      <c r="K8" s="23"/>
      <c r="L8" s="22"/>
      <c r="M8" s="23"/>
      <c r="N8" s="22"/>
      <c r="O8" s="165"/>
      <c r="P8" s="166"/>
      <c r="Q8" s="23"/>
      <c r="R8" s="22"/>
      <c r="S8" s="23"/>
      <c r="T8" s="22"/>
      <c r="U8" s="23"/>
      <c r="V8" s="22"/>
      <c r="W8" s="23"/>
      <c r="X8" s="22"/>
      <c r="Y8" s="23"/>
      <c r="Z8" s="22"/>
      <c r="AA8" s="23"/>
      <c r="AB8" s="22"/>
      <c r="AC8" s="23"/>
      <c r="AD8" s="22"/>
      <c r="AE8" s="23"/>
      <c r="AF8" s="22"/>
      <c r="AG8" s="23"/>
      <c r="AH8" s="22"/>
      <c r="AI8" s="23"/>
      <c r="AJ8" s="22"/>
      <c r="AK8" s="23"/>
      <c r="AL8" s="22"/>
      <c r="AM8" s="23"/>
      <c r="AN8" s="22"/>
      <c r="AO8" s="23"/>
      <c r="AP8" s="24"/>
      <c r="AQ8" s="25"/>
      <c r="AR8" s="26"/>
      <c r="AS8" s="27"/>
      <c r="AT8" s="28"/>
      <c r="AU8" s="29"/>
      <c r="AV8" s="30"/>
    </row>
    <row r="9" spans="1:48" ht="31.5" customHeight="1" x14ac:dyDescent="0.25">
      <c r="A9" s="19"/>
      <c r="B9" s="20">
        <v>8</v>
      </c>
      <c r="C9" s="21"/>
      <c r="D9" s="22"/>
      <c r="E9" s="23"/>
      <c r="F9" s="22"/>
      <c r="G9" s="23"/>
      <c r="H9" s="22"/>
      <c r="I9" s="23"/>
      <c r="J9" s="22"/>
      <c r="K9" s="23"/>
      <c r="L9" s="22"/>
      <c r="M9" s="23"/>
      <c r="N9" s="22"/>
      <c r="O9" s="23"/>
      <c r="P9" s="22"/>
      <c r="Q9" s="165"/>
      <c r="R9" s="166"/>
      <c r="S9" s="23"/>
      <c r="T9" s="22"/>
      <c r="U9" s="23"/>
      <c r="V9" s="22"/>
      <c r="W9" s="23"/>
      <c r="X9" s="22"/>
      <c r="Y9" s="23"/>
      <c r="Z9" s="22"/>
      <c r="AA9" s="23"/>
      <c r="AB9" s="22"/>
      <c r="AC9" s="23"/>
      <c r="AD9" s="22"/>
      <c r="AE9" s="23"/>
      <c r="AF9" s="22"/>
      <c r="AG9" s="23"/>
      <c r="AH9" s="22"/>
      <c r="AI9" s="23"/>
      <c r="AJ9" s="22"/>
      <c r="AK9" s="23"/>
      <c r="AL9" s="22"/>
      <c r="AM9" s="23"/>
      <c r="AN9" s="22"/>
      <c r="AO9" s="23"/>
      <c r="AP9" s="24"/>
      <c r="AQ9" s="25"/>
      <c r="AR9" s="26"/>
      <c r="AS9" s="27"/>
      <c r="AT9" s="28"/>
      <c r="AU9" s="29"/>
      <c r="AV9" s="30"/>
    </row>
    <row r="10" spans="1:48" ht="31.5" customHeight="1" x14ac:dyDescent="0.25">
      <c r="A10" s="19"/>
      <c r="B10" s="20">
        <v>9</v>
      </c>
      <c r="C10" s="21"/>
      <c r="D10" s="22"/>
      <c r="E10" s="23"/>
      <c r="F10" s="22"/>
      <c r="G10" s="23"/>
      <c r="H10" s="22"/>
      <c r="I10" s="23"/>
      <c r="J10" s="22"/>
      <c r="K10" s="23"/>
      <c r="L10" s="22"/>
      <c r="M10" s="23"/>
      <c r="N10" s="22"/>
      <c r="O10" s="23"/>
      <c r="P10" s="22"/>
      <c r="Q10" s="23"/>
      <c r="R10" s="22"/>
      <c r="S10" s="165"/>
      <c r="T10" s="166"/>
      <c r="U10" s="23"/>
      <c r="V10" s="22"/>
      <c r="W10" s="23"/>
      <c r="X10" s="22"/>
      <c r="Y10" s="23"/>
      <c r="Z10" s="22"/>
      <c r="AA10" s="23"/>
      <c r="AB10" s="22"/>
      <c r="AC10" s="23"/>
      <c r="AD10" s="22"/>
      <c r="AE10" s="23"/>
      <c r="AF10" s="22"/>
      <c r="AG10" s="23"/>
      <c r="AH10" s="22"/>
      <c r="AI10" s="23"/>
      <c r="AJ10" s="22"/>
      <c r="AK10" s="23"/>
      <c r="AL10" s="22"/>
      <c r="AM10" s="23"/>
      <c r="AN10" s="22"/>
      <c r="AO10" s="23"/>
      <c r="AP10" s="24"/>
      <c r="AQ10" s="25"/>
      <c r="AR10" s="26"/>
      <c r="AS10" s="27"/>
      <c r="AT10" s="28"/>
      <c r="AU10" s="29"/>
      <c r="AV10" s="30"/>
    </row>
    <row r="11" spans="1:48" ht="31.5" customHeight="1" x14ac:dyDescent="0.25">
      <c r="A11" s="19"/>
      <c r="B11" s="20">
        <v>10</v>
      </c>
      <c r="C11" s="21"/>
      <c r="D11" s="22"/>
      <c r="E11" s="23"/>
      <c r="F11" s="22"/>
      <c r="G11" s="23"/>
      <c r="H11" s="22"/>
      <c r="I11" s="23"/>
      <c r="J11" s="22"/>
      <c r="K11" s="23"/>
      <c r="L11" s="22"/>
      <c r="M11" s="23"/>
      <c r="N11" s="22"/>
      <c r="O11" s="23"/>
      <c r="P11" s="22"/>
      <c r="Q11" s="23"/>
      <c r="R11" s="22"/>
      <c r="S11" s="23"/>
      <c r="T11" s="22"/>
      <c r="U11" s="165"/>
      <c r="V11" s="166"/>
      <c r="W11" s="23"/>
      <c r="X11" s="22"/>
      <c r="Y11" s="23"/>
      <c r="Z11" s="22"/>
      <c r="AA11" s="23"/>
      <c r="AB11" s="22"/>
      <c r="AC11" s="23"/>
      <c r="AD11" s="22"/>
      <c r="AE11" s="23"/>
      <c r="AF11" s="22"/>
      <c r="AG11" s="23"/>
      <c r="AH11" s="22"/>
      <c r="AI11" s="23"/>
      <c r="AJ11" s="22"/>
      <c r="AK11" s="23"/>
      <c r="AL11" s="22"/>
      <c r="AM11" s="23"/>
      <c r="AN11" s="22"/>
      <c r="AO11" s="23"/>
      <c r="AP11" s="24"/>
      <c r="AQ11" s="25"/>
      <c r="AR11" s="26"/>
      <c r="AS11" s="27"/>
      <c r="AT11" s="28"/>
      <c r="AU11" s="29"/>
      <c r="AV11" s="30"/>
    </row>
    <row r="12" spans="1:48" ht="31.5" customHeight="1" x14ac:dyDescent="0.25">
      <c r="A12" s="7"/>
      <c r="B12" s="20">
        <v>11</v>
      </c>
      <c r="C12" s="21"/>
      <c r="D12" s="22"/>
      <c r="E12" s="31"/>
      <c r="F12" s="32"/>
      <c r="G12" s="31"/>
      <c r="H12" s="32"/>
      <c r="I12" s="31"/>
      <c r="J12" s="32"/>
      <c r="K12" s="31"/>
      <c r="L12" s="32"/>
      <c r="M12" s="31"/>
      <c r="N12" s="32"/>
      <c r="O12" s="31"/>
      <c r="P12" s="32"/>
      <c r="Q12" s="31"/>
      <c r="R12" s="32"/>
      <c r="S12" s="31"/>
      <c r="T12" s="32"/>
      <c r="U12" s="31"/>
      <c r="V12" s="32"/>
      <c r="W12" s="165"/>
      <c r="X12" s="166"/>
      <c r="Y12" s="31"/>
      <c r="Z12" s="32"/>
      <c r="AA12" s="31"/>
      <c r="AB12" s="32"/>
      <c r="AC12" s="31"/>
      <c r="AD12" s="32"/>
      <c r="AE12" s="31"/>
      <c r="AF12" s="32"/>
      <c r="AG12" s="31"/>
      <c r="AH12" s="32"/>
      <c r="AI12" s="31"/>
      <c r="AJ12" s="32"/>
      <c r="AK12" s="31"/>
      <c r="AL12" s="32"/>
      <c r="AM12" s="31"/>
      <c r="AN12" s="32"/>
      <c r="AO12" s="31"/>
      <c r="AP12" s="33"/>
      <c r="AQ12" s="25"/>
      <c r="AR12" s="26"/>
      <c r="AS12" s="14"/>
      <c r="AT12" s="15"/>
      <c r="AU12" s="34"/>
      <c r="AV12" s="17"/>
    </row>
    <row r="13" spans="1:48" ht="31.5" customHeight="1" x14ac:dyDescent="0.25">
      <c r="A13" s="19"/>
      <c r="B13" s="20">
        <v>12</v>
      </c>
      <c r="C13" s="21"/>
      <c r="D13" s="22"/>
      <c r="E13" s="23"/>
      <c r="F13" s="22"/>
      <c r="G13" s="23"/>
      <c r="H13" s="22"/>
      <c r="I13" s="23"/>
      <c r="J13" s="22"/>
      <c r="K13" s="23"/>
      <c r="L13" s="22"/>
      <c r="M13" s="23"/>
      <c r="N13" s="22"/>
      <c r="O13" s="23"/>
      <c r="P13" s="22"/>
      <c r="Q13" s="23"/>
      <c r="R13" s="22"/>
      <c r="S13" s="23"/>
      <c r="T13" s="22"/>
      <c r="U13" s="23"/>
      <c r="V13" s="22"/>
      <c r="W13" s="23"/>
      <c r="X13" s="22"/>
      <c r="Y13" s="165"/>
      <c r="Z13" s="166"/>
      <c r="AA13" s="23"/>
      <c r="AB13" s="22"/>
      <c r="AC13" s="23"/>
      <c r="AD13" s="22"/>
      <c r="AE13" s="23"/>
      <c r="AF13" s="22"/>
      <c r="AG13" s="23"/>
      <c r="AH13" s="22"/>
      <c r="AI13" s="23"/>
      <c r="AJ13" s="22"/>
      <c r="AK13" s="23"/>
      <c r="AL13" s="22"/>
      <c r="AM13" s="23"/>
      <c r="AN13" s="22"/>
      <c r="AO13" s="23"/>
      <c r="AP13" s="24"/>
      <c r="AQ13" s="25"/>
      <c r="AR13" s="26"/>
      <c r="AS13" s="27"/>
      <c r="AT13" s="28"/>
      <c r="AU13" s="29"/>
      <c r="AV13" s="30"/>
    </row>
    <row r="14" spans="1:48" ht="31.5" customHeight="1" x14ac:dyDescent="0.25">
      <c r="A14" s="19"/>
      <c r="B14" s="20">
        <v>13</v>
      </c>
      <c r="C14" s="21"/>
      <c r="D14" s="22"/>
      <c r="E14" s="23"/>
      <c r="F14" s="22"/>
      <c r="G14" s="23"/>
      <c r="H14" s="22"/>
      <c r="I14" s="23"/>
      <c r="J14" s="22"/>
      <c r="K14" s="23"/>
      <c r="L14" s="22"/>
      <c r="M14" s="23"/>
      <c r="N14" s="22"/>
      <c r="O14" s="23"/>
      <c r="P14" s="22"/>
      <c r="Q14" s="23"/>
      <c r="R14" s="22"/>
      <c r="S14" s="23"/>
      <c r="T14" s="22"/>
      <c r="U14" s="23"/>
      <c r="V14" s="22"/>
      <c r="W14" s="23"/>
      <c r="X14" s="22"/>
      <c r="Y14" s="23"/>
      <c r="Z14" s="22"/>
      <c r="AA14" s="165"/>
      <c r="AB14" s="166"/>
      <c r="AC14" s="23"/>
      <c r="AD14" s="22"/>
      <c r="AE14" s="23"/>
      <c r="AF14" s="22"/>
      <c r="AG14" s="23"/>
      <c r="AH14" s="22"/>
      <c r="AI14" s="23"/>
      <c r="AJ14" s="22"/>
      <c r="AK14" s="23"/>
      <c r="AL14" s="22"/>
      <c r="AM14" s="23"/>
      <c r="AN14" s="22"/>
      <c r="AO14" s="23"/>
      <c r="AP14" s="24"/>
      <c r="AQ14" s="25"/>
      <c r="AR14" s="26"/>
      <c r="AS14" s="27"/>
      <c r="AT14" s="28"/>
      <c r="AU14" s="29"/>
      <c r="AV14" s="30"/>
    </row>
    <row r="15" spans="1:48" ht="31.5" customHeight="1" x14ac:dyDescent="0.25">
      <c r="A15" s="19"/>
      <c r="B15" s="20">
        <v>14</v>
      </c>
      <c r="C15" s="21"/>
      <c r="D15" s="22"/>
      <c r="E15" s="23"/>
      <c r="F15" s="22"/>
      <c r="G15" s="23"/>
      <c r="H15" s="22"/>
      <c r="I15" s="23"/>
      <c r="J15" s="22"/>
      <c r="K15" s="23"/>
      <c r="L15" s="22"/>
      <c r="M15" s="23"/>
      <c r="N15" s="22"/>
      <c r="O15" s="23"/>
      <c r="P15" s="22"/>
      <c r="Q15" s="23"/>
      <c r="R15" s="22"/>
      <c r="S15" s="23"/>
      <c r="T15" s="22"/>
      <c r="U15" s="23"/>
      <c r="V15" s="22"/>
      <c r="W15" s="23"/>
      <c r="X15" s="22"/>
      <c r="Y15" s="23"/>
      <c r="Z15" s="22"/>
      <c r="AA15" s="23"/>
      <c r="AB15" s="22"/>
      <c r="AC15" s="165"/>
      <c r="AD15" s="166"/>
      <c r="AE15" s="23"/>
      <c r="AF15" s="22"/>
      <c r="AG15" s="23"/>
      <c r="AH15" s="22"/>
      <c r="AI15" s="23"/>
      <c r="AJ15" s="22"/>
      <c r="AK15" s="23"/>
      <c r="AL15" s="22"/>
      <c r="AM15" s="23"/>
      <c r="AN15" s="22"/>
      <c r="AO15" s="23"/>
      <c r="AP15" s="24"/>
      <c r="AQ15" s="25"/>
      <c r="AR15" s="26"/>
      <c r="AS15" s="27"/>
      <c r="AT15" s="28"/>
      <c r="AU15" s="29"/>
      <c r="AV15" s="30"/>
    </row>
    <row r="16" spans="1:48" ht="31.5" customHeight="1" x14ac:dyDescent="0.25">
      <c r="A16" s="19"/>
      <c r="B16" s="20">
        <v>15</v>
      </c>
      <c r="C16" s="21"/>
      <c r="D16" s="22"/>
      <c r="E16" s="23"/>
      <c r="F16" s="22"/>
      <c r="G16" s="23"/>
      <c r="H16" s="22"/>
      <c r="I16" s="23"/>
      <c r="J16" s="22"/>
      <c r="K16" s="23"/>
      <c r="L16" s="22"/>
      <c r="M16" s="23"/>
      <c r="N16" s="22"/>
      <c r="O16" s="23"/>
      <c r="P16" s="22"/>
      <c r="Q16" s="23"/>
      <c r="R16" s="22"/>
      <c r="S16" s="23"/>
      <c r="T16" s="22"/>
      <c r="U16" s="23"/>
      <c r="V16" s="22"/>
      <c r="W16" s="23"/>
      <c r="X16" s="22"/>
      <c r="Y16" s="23"/>
      <c r="Z16" s="22"/>
      <c r="AA16" s="23"/>
      <c r="AB16" s="22"/>
      <c r="AC16" s="23"/>
      <c r="AD16" s="22"/>
      <c r="AE16" s="165"/>
      <c r="AF16" s="166"/>
      <c r="AG16" s="23"/>
      <c r="AH16" s="22"/>
      <c r="AI16" s="23"/>
      <c r="AJ16" s="22"/>
      <c r="AK16" s="23"/>
      <c r="AL16" s="22"/>
      <c r="AM16" s="23"/>
      <c r="AN16" s="22"/>
      <c r="AO16" s="23"/>
      <c r="AP16" s="24"/>
      <c r="AQ16" s="25"/>
      <c r="AR16" s="26"/>
      <c r="AS16" s="27"/>
      <c r="AT16" s="28"/>
      <c r="AU16" s="29"/>
      <c r="AV16" s="30"/>
    </row>
    <row r="17" spans="1:48" ht="31.5" customHeight="1" x14ac:dyDescent="0.25">
      <c r="A17" s="19"/>
      <c r="B17" s="20">
        <v>16</v>
      </c>
      <c r="C17" s="21"/>
      <c r="D17" s="22"/>
      <c r="E17" s="23"/>
      <c r="F17" s="22"/>
      <c r="G17" s="23"/>
      <c r="H17" s="22"/>
      <c r="I17" s="23"/>
      <c r="J17" s="22"/>
      <c r="K17" s="23"/>
      <c r="L17" s="22"/>
      <c r="M17" s="23"/>
      <c r="N17" s="22"/>
      <c r="O17" s="23"/>
      <c r="P17" s="22"/>
      <c r="Q17" s="23"/>
      <c r="R17" s="22"/>
      <c r="S17" s="23"/>
      <c r="T17" s="22"/>
      <c r="U17" s="23"/>
      <c r="V17" s="22"/>
      <c r="W17" s="23"/>
      <c r="X17" s="22"/>
      <c r="Y17" s="23"/>
      <c r="Z17" s="22"/>
      <c r="AA17" s="23"/>
      <c r="AB17" s="22"/>
      <c r="AC17" s="23"/>
      <c r="AD17" s="22"/>
      <c r="AE17" s="23"/>
      <c r="AF17" s="22"/>
      <c r="AG17" s="165"/>
      <c r="AH17" s="166"/>
      <c r="AI17" s="23"/>
      <c r="AJ17" s="22"/>
      <c r="AK17" s="23"/>
      <c r="AL17" s="22"/>
      <c r="AM17" s="23"/>
      <c r="AN17" s="22"/>
      <c r="AO17" s="23"/>
      <c r="AP17" s="24"/>
      <c r="AQ17" s="25"/>
      <c r="AR17" s="26"/>
      <c r="AS17" s="27"/>
      <c r="AT17" s="28"/>
      <c r="AU17" s="29"/>
      <c r="AV17" s="30"/>
    </row>
    <row r="18" spans="1:48" ht="31.5" customHeight="1" x14ac:dyDescent="0.25">
      <c r="A18" s="19"/>
      <c r="B18" s="20">
        <v>17</v>
      </c>
      <c r="C18" s="21"/>
      <c r="D18" s="22"/>
      <c r="E18" s="23"/>
      <c r="F18" s="22"/>
      <c r="G18" s="23"/>
      <c r="H18" s="22"/>
      <c r="I18" s="23"/>
      <c r="J18" s="22"/>
      <c r="K18" s="23"/>
      <c r="L18" s="22"/>
      <c r="M18" s="23"/>
      <c r="N18" s="22"/>
      <c r="O18" s="23"/>
      <c r="P18" s="22"/>
      <c r="Q18" s="23"/>
      <c r="R18" s="22"/>
      <c r="S18" s="23"/>
      <c r="T18" s="22"/>
      <c r="U18" s="23"/>
      <c r="V18" s="22"/>
      <c r="W18" s="23"/>
      <c r="X18" s="22"/>
      <c r="Y18" s="23"/>
      <c r="Z18" s="22"/>
      <c r="AA18" s="23"/>
      <c r="AB18" s="22"/>
      <c r="AC18" s="23"/>
      <c r="AD18" s="22"/>
      <c r="AE18" s="23"/>
      <c r="AF18" s="22"/>
      <c r="AG18" s="23"/>
      <c r="AH18" s="22"/>
      <c r="AI18" s="165"/>
      <c r="AJ18" s="166"/>
      <c r="AK18" s="23"/>
      <c r="AL18" s="22"/>
      <c r="AM18" s="23"/>
      <c r="AN18" s="22"/>
      <c r="AO18" s="23"/>
      <c r="AP18" s="24"/>
      <c r="AQ18" s="25"/>
      <c r="AR18" s="26"/>
      <c r="AS18" s="27"/>
      <c r="AT18" s="28"/>
      <c r="AU18" s="29"/>
      <c r="AV18" s="30"/>
    </row>
    <row r="19" spans="1:48" ht="31.5" customHeight="1" x14ac:dyDescent="0.25">
      <c r="A19" s="19"/>
      <c r="B19" s="20">
        <v>18</v>
      </c>
      <c r="C19" s="21"/>
      <c r="D19" s="22"/>
      <c r="E19" s="23"/>
      <c r="F19" s="22"/>
      <c r="G19" s="23"/>
      <c r="H19" s="22"/>
      <c r="I19" s="23"/>
      <c r="J19" s="22"/>
      <c r="K19" s="23"/>
      <c r="L19" s="22"/>
      <c r="M19" s="23"/>
      <c r="N19" s="22"/>
      <c r="O19" s="23"/>
      <c r="P19" s="22"/>
      <c r="Q19" s="23"/>
      <c r="R19" s="22"/>
      <c r="S19" s="23"/>
      <c r="T19" s="22"/>
      <c r="U19" s="23"/>
      <c r="V19" s="22"/>
      <c r="W19" s="23"/>
      <c r="X19" s="22"/>
      <c r="Y19" s="23"/>
      <c r="Z19" s="22"/>
      <c r="AA19" s="23"/>
      <c r="AB19" s="22"/>
      <c r="AC19" s="23"/>
      <c r="AD19" s="22"/>
      <c r="AE19" s="23"/>
      <c r="AF19" s="22"/>
      <c r="AG19" s="23"/>
      <c r="AH19" s="22"/>
      <c r="AI19" s="23"/>
      <c r="AJ19" s="22"/>
      <c r="AK19" s="165"/>
      <c r="AL19" s="166"/>
      <c r="AM19" s="23"/>
      <c r="AN19" s="22"/>
      <c r="AO19" s="23"/>
      <c r="AP19" s="24"/>
      <c r="AQ19" s="25"/>
      <c r="AR19" s="26"/>
      <c r="AS19" s="27"/>
      <c r="AT19" s="28"/>
      <c r="AU19" s="29"/>
      <c r="AV19" s="30"/>
    </row>
    <row r="20" spans="1:48" ht="31.5" customHeight="1" x14ac:dyDescent="0.25">
      <c r="A20" s="19"/>
      <c r="B20" s="20">
        <v>19</v>
      </c>
      <c r="C20" s="21"/>
      <c r="D20" s="22"/>
      <c r="E20" s="23"/>
      <c r="F20" s="22"/>
      <c r="G20" s="23"/>
      <c r="H20" s="22"/>
      <c r="I20" s="23"/>
      <c r="J20" s="22"/>
      <c r="K20" s="23"/>
      <c r="L20" s="22"/>
      <c r="M20" s="23"/>
      <c r="N20" s="22"/>
      <c r="O20" s="23"/>
      <c r="P20" s="22"/>
      <c r="Q20" s="23"/>
      <c r="R20" s="22"/>
      <c r="S20" s="23"/>
      <c r="T20" s="22"/>
      <c r="U20" s="23"/>
      <c r="V20" s="22"/>
      <c r="W20" s="23"/>
      <c r="X20" s="22"/>
      <c r="Y20" s="23"/>
      <c r="Z20" s="22"/>
      <c r="AA20" s="23"/>
      <c r="AB20" s="22"/>
      <c r="AC20" s="23"/>
      <c r="AD20" s="22"/>
      <c r="AE20" s="23"/>
      <c r="AF20" s="22"/>
      <c r="AG20" s="23"/>
      <c r="AH20" s="22"/>
      <c r="AI20" s="23"/>
      <c r="AJ20" s="22"/>
      <c r="AK20" s="23"/>
      <c r="AL20" s="22"/>
      <c r="AM20" s="165"/>
      <c r="AN20" s="166"/>
      <c r="AO20" s="23"/>
      <c r="AP20" s="24"/>
      <c r="AQ20" s="25"/>
      <c r="AR20" s="26"/>
      <c r="AS20" s="27"/>
      <c r="AT20" s="28"/>
      <c r="AU20" s="29"/>
      <c r="AV20" s="30"/>
    </row>
    <row r="21" spans="1:48" ht="31.5" customHeight="1" thickBot="1" x14ac:dyDescent="0.3">
      <c r="A21" s="35"/>
      <c r="B21" s="36">
        <v>20</v>
      </c>
      <c r="C21" s="37"/>
      <c r="D21" s="38"/>
      <c r="E21" s="39"/>
      <c r="F21" s="38"/>
      <c r="G21" s="39"/>
      <c r="H21" s="38"/>
      <c r="I21" s="39"/>
      <c r="J21" s="38"/>
      <c r="K21" s="39"/>
      <c r="L21" s="38"/>
      <c r="M21" s="39"/>
      <c r="N21" s="38"/>
      <c r="O21" s="39"/>
      <c r="P21" s="38"/>
      <c r="Q21" s="39"/>
      <c r="R21" s="38"/>
      <c r="S21" s="39"/>
      <c r="T21" s="38"/>
      <c r="U21" s="39"/>
      <c r="V21" s="38"/>
      <c r="W21" s="39"/>
      <c r="X21" s="38"/>
      <c r="Y21" s="39"/>
      <c r="Z21" s="38"/>
      <c r="AA21" s="39"/>
      <c r="AB21" s="38"/>
      <c r="AC21" s="39"/>
      <c r="AD21" s="38"/>
      <c r="AE21" s="39"/>
      <c r="AF21" s="38"/>
      <c r="AG21" s="39"/>
      <c r="AH21" s="38"/>
      <c r="AI21" s="39"/>
      <c r="AJ21" s="38"/>
      <c r="AK21" s="39"/>
      <c r="AL21" s="38"/>
      <c r="AM21" s="39"/>
      <c r="AN21" s="38"/>
      <c r="AO21" s="174"/>
      <c r="AP21" s="175"/>
      <c r="AQ21" s="40"/>
      <c r="AR21" s="41"/>
      <c r="AS21" s="42"/>
      <c r="AT21" s="43"/>
      <c r="AU21" s="44"/>
      <c r="AV21" s="45"/>
    </row>
    <row r="22" spans="1:48" ht="18" customHeight="1" x14ac:dyDescent="0.25"/>
    <row r="23" spans="1:48" ht="18" customHeight="1" x14ac:dyDescent="0.25"/>
    <row r="24" spans="1:48" ht="18" customHeight="1" x14ac:dyDescent="0.25"/>
    <row r="25" spans="1:48" ht="18" customHeight="1" x14ac:dyDescent="0.25"/>
    <row r="26" spans="1:48" ht="18" customHeight="1" x14ac:dyDescent="0.25"/>
    <row r="27" spans="1:48" ht="18" customHeight="1" x14ac:dyDescent="0.25"/>
    <row r="28" spans="1:48" ht="18" customHeight="1" x14ac:dyDescent="0.25"/>
    <row r="29" spans="1:48" ht="18" customHeight="1" x14ac:dyDescent="0.25"/>
    <row r="30" spans="1:48" ht="18" customHeight="1" x14ac:dyDescent="0.25"/>
    <row r="31" spans="1:48" ht="18" customHeight="1" x14ac:dyDescent="0.25"/>
    <row r="32" spans="1:48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</sheetData>
  <mergeCells count="41">
    <mergeCell ref="AG17:AH17"/>
    <mergeCell ref="AI18:AJ18"/>
    <mergeCell ref="AK19:AL19"/>
    <mergeCell ref="AM20:AN20"/>
    <mergeCell ref="AO21:AP21"/>
    <mergeCell ref="AE16:AF16"/>
    <mergeCell ref="I5:J5"/>
    <mergeCell ref="K6:L6"/>
    <mergeCell ref="M7:N7"/>
    <mergeCell ref="O8:P8"/>
    <mergeCell ref="Q9:R9"/>
    <mergeCell ref="S10:T10"/>
    <mergeCell ref="U11:V11"/>
    <mergeCell ref="W12:X12"/>
    <mergeCell ref="Y13:Z13"/>
    <mergeCell ref="AA14:AB14"/>
    <mergeCell ref="AC15:AD15"/>
    <mergeCell ref="AM1:AN1"/>
    <mergeCell ref="AO1:AP1"/>
    <mergeCell ref="AQ1:AR1"/>
    <mergeCell ref="C2:D2"/>
    <mergeCell ref="E3:F3"/>
    <mergeCell ref="AI1:AJ1"/>
    <mergeCell ref="AK1:AL1"/>
    <mergeCell ref="C1:D1"/>
    <mergeCell ref="E1:F1"/>
    <mergeCell ref="G4:H4"/>
    <mergeCell ref="AA1:AB1"/>
    <mergeCell ref="AC1:AD1"/>
    <mergeCell ref="AE1:AF1"/>
    <mergeCell ref="AG1:AH1"/>
    <mergeCell ref="O1:P1"/>
    <mergeCell ref="Q1:R1"/>
    <mergeCell ref="S1:T1"/>
    <mergeCell ref="U1:V1"/>
    <mergeCell ref="W1:X1"/>
    <mergeCell ref="Y1:Z1"/>
    <mergeCell ref="G1:H1"/>
    <mergeCell ref="I1:J1"/>
    <mergeCell ref="K1:L1"/>
    <mergeCell ref="M1:N1"/>
  </mergeCells>
  <printOptions horizontalCentered="1"/>
  <pageMargins left="0.39370078740157483" right="0.39370078740157483" top="0.98425196850393704" bottom="0.98425196850393704" header="0.47244094488188981" footer="0.47244094488188981"/>
  <pageSetup paperSize="9" scale="67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321C4-4795-4A8B-AEFD-9F53C66E11DD}">
  <sheetPr>
    <pageSetUpPr fitToPage="1"/>
  </sheetPr>
  <dimension ref="A1:AV38"/>
  <sheetViews>
    <sheetView topLeftCell="B1" zoomScale="85" zoomScaleNormal="85" workbookViewId="0">
      <selection activeCell="AW11" sqref="AW11"/>
    </sheetView>
  </sheetViews>
  <sheetFormatPr defaultColWidth="9.36328125" defaultRowHeight="12.5" x14ac:dyDescent="0.25"/>
  <cols>
    <col min="1" max="1" width="20.7265625" style="18" customWidth="1"/>
    <col min="2" max="2" width="5.7265625" style="18" customWidth="1"/>
    <col min="3" max="42" width="3.6328125" style="18" customWidth="1"/>
    <col min="43" max="44" width="3.453125" style="18" customWidth="1"/>
    <col min="45" max="45" width="4.7265625" style="18" customWidth="1"/>
    <col min="46" max="46" width="6.36328125" style="18" customWidth="1"/>
    <col min="47" max="47" width="7.90625" style="18" customWidth="1"/>
    <col min="48" max="16384" width="9.36328125" style="18"/>
  </cols>
  <sheetData>
    <row r="1" spans="1:48" s="6" customFormat="1" ht="28.5" customHeight="1" thickBot="1" x14ac:dyDescent="0.3">
      <c r="A1" s="1" t="s">
        <v>0</v>
      </c>
      <c r="B1" s="2" t="s">
        <v>1</v>
      </c>
      <c r="C1" s="169">
        <v>1</v>
      </c>
      <c r="D1" s="168"/>
      <c r="E1" s="167">
        <v>2</v>
      </c>
      <c r="F1" s="168"/>
      <c r="G1" s="167">
        <v>3</v>
      </c>
      <c r="H1" s="168"/>
      <c r="I1" s="167">
        <v>4</v>
      </c>
      <c r="J1" s="168"/>
      <c r="K1" s="167">
        <v>5</v>
      </c>
      <c r="L1" s="168"/>
      <c r="M1" s="167">
        <v>6</v>
      </c>
      <c r="N1" s="168"/>
      <c r="O1" s="167">
        <v>7</v>
      </c>
      <c r="P1" s="168"/>
      <c r="Q1" s="167">
        <v>8</v>
      </c>
      <c r="R1" s="168"/>
      <c r="S1" s="167">
        <v>9</v>
      </c>
      <c r="T1" s="168"/>
      <c r="U1" s="167">
        <v>10</v>
      </c>
      <c r="V1" s="168"/>
      <c r="W1" s="167">
        <v>11</v>
      </c>
      <c r="X1" s="168"/>
      <c r="Y1" s="167">
        <v>12</v>
      </c>
      <c r="Z1" s="168"/>
      <c r="AA1" s="167">
        <v>13</v>
      </c>
      <c r="AB1" s="168"/>
      <c r="AC1" s="167">
        <v>14</v>
      </c>
      <c r="AD1" s="168"/>
      <c r="AE1" s="167">
        <v>15</v>
      </c>
      <c r="AF1" s="168"/>
      <c r="AG1" s="167">
        <v>16</v>
      </c>
      <c r="AH1" s="168"/>
      <c r="AI1" s="167">
        <v>17</v>
      </c>
      <c r="AJ1" s="168"/>
      <c r="AK1" s="167">
        <v>18</v>
      </c>
      <c r="AL1" s="168"/>
      <c r="AM1" s="167">
        <v>19</v>
      </c>
      <c r="AN1" s="168"/>
      <c r="AO1" s="167">
        <v>20</v>
      </c>
      <c r="AP1" s="169"/>
      <c r="AQ1" s="170" t="s">
        <v>2</v>
      </c>
      <c r="AR1" s="171"/>
      <c r="AS1" s="3" t="s">
        <v>3</v>
      </c>
      <c r="AT1" s="4" t="s">
        <v>4</v>
      </c>
      <c r="AU1" s="3" t="s">
        <v>5</v>
      </c>
      <c r="AV1" s="5" t="s">
        <v>6</v>
      </c>
    </row>
    <row r="2" spans="1:48" ht="18" customHeight="1" x14ac:dyDescent="0.25">
      <c r="A2" s="7"/>
      <c r="B2" s="8">
        <v>1</v>
      </c>
      <c r="C2" s="172"/>
      <c r="D2" s="173"/>
      <c r="E2" s="9">
        <f>D3</f>
        <v>0</v>
      </c>
      <c r="F2" s="10">
        <f>C3</f>
        <v>0</v>
      </c>
      <c r="G2" s="9">
        <f>D4</f>
        <v>0</v>
      </c>
      <c r="H2" s="10">
        <f>C4</f>
        <v>0</v>
      </c>
      <c r="I2" s="9">
        <f>D5</f>
        <v>0</v>
      </c>
      <c r="J2" s="10">
        <f>C5</f>
        <v>0</v>
      </c>
      <c r="K2" s="9">
        <f>D6</f>
        <v>0</v>
      </c>
      <c r="L2" s="10">
        <f>C6</f>
        <v>0</v>
      </c>
      <c r="M2" s="9">
        <f>D7</f>
        <v>0</v>
      </c>
      <c r="N2" s="10">
        <f>C7</f>
        <v>0</v>
      </c>
      <c r="O2" s="9">
        <f>D8</f>
        <v>0</v>
      </c>
      <c r="P2" s="10">
        <f>C8</f>
        <v>0</v>
      </c>
      <c r="Q2" s="9">
        <f>D9</f>
        <v>0</v>
      </c>
      <c r="R2" s="10">
        <f>C9</f>
        <v>0</v>
      </c>
      <c r="S2" s="9">
        <f>D10</f>
        <v>0</v>
      </c>
      <c r="T2" s="10">
        <f>C10</f>
        <v>0</v>
      </c>
      <c r="U2" s="9">
        <f>D11</f>
        <v>0</v>
      </c>
      <c r="V2" s="10">
        <f>C11</f>
        <v>0</v>
      </c>
      <c r="W2" s="9">
        <f>D12</f>
        <v>0</v>
      </c>
      <c r="X2" s="10">
        <f>C12</f>
        <v>0</v>
      </c>
      <c r="Y2" s="9">
        <f>D13</f>
        <v>0</v>
      </c>
      <c r="Z2" s="10">
        <f>C13</f>
        <v>0</v>
      </c>
      <c r="AA2" s="9">
        <f>D14</f>
        <v>0</v>
      </c>
      <c r="AB2" s="10">
        <f>C14</f>
        <v>0</v>
      </c>
      <c r="AC2" s="9">
        <f>D15</f>
        <v>0</v>
      </c>
      <c r="AD2" s="10">
        <f>C15</f>
        <v>0</v>
      </c>
      <c r="AE2" s="9">
        <f>D16</f>
        <v>0</v>
      </c>
      <c r="AF2" s="10">
        <f>C16</f>
        <v>0</v>
      </c>
      <c r="AG2" s="9">
        <f>D17</f>
        <v>0</v>
      </c>
      <c r="AH2" s="10">
        <f>C17</f>
        <v>0</v>
      </c>
      <c r="AI2" s="9">
        <f>D18</f>
        <v>0</v>
      </c>
      <c r="AJ2" s="10">
        <f>C18</f>
        <v>0</v>
      </c>
      <c r="AK2" s="9">
        <f>D19</f>
        <v>0</v>
      </c>
      <c r="AL2" s="10">
        <f>C19</f>
        <v>0</v>
      </c>
      <c r="AM2" s="9">
        <f>D20</f>
        <v>0</v>
      </c>
      <c r="AN2" s="10">
        <f>C20</f>
        <v>0</v>
      </c>
      <c r="AO2" s="9">
        <f>D21</f>
        <v>0</v>
      </c>
      <c r="AP2" s="11">
        <f>C21</f>
        <v>0</v>
      </c>
      <c r="AQ2" s="12">
        <f>SUM(E2,G2,I2,K2,M2,O2,Q2,S2,U2,W2,Y2,AA2,AC2,AE2,AG2,AI2,AK2,AM2,AO2)</f>
        <v>0</v>
      </c>
      <c r="AR2" s="13">
        <f>SUM(F2,H2,J2,L2,N2,P2,R2,T2,V2,X2,Z2,AB2,AD2,AF2,AH2,AJ2,AL2,AN2,AP2)</f>
        <v>0</v>
      </c>
      <c r="AS2" s="14">
        <f>AQ2-AR2</f>
        <v>0</v>
      </c>
      <c r="AT2" s="15">
        <f>AQ2</f>
        <v>0</v>
      </c>
      <c r="AU2" s="16">
        <f>RANK(AT2,AT2:AT21)</f>
        <v>1</v>
      </c>
      <c r="AV2" s="17"/>
    </row>
    <row r="3" spans="1:48" ht="18" customHeight="1" x14ac:dyDescent="0.25">
      <c r="A3" s="19"/>
      <c r="B3" s="20">
        <v>2</v>
      </c>
      <c r="C3" s="21"/>
      <c r="D3" s="22"/>
      <c r="E3" s="165"/>
      <c r="F3" s="166"/>
      <c r="G3" s="23">
        <f>F4</f>
        <v>0</v>
      </c>
      <c r="H3" s="22">
        <f>E4</f>
        <v>0</v>
      </c>
      <c r="I3" s="23">
        <f>F5</f>
        <v>0</v>
      </c>
      <c r="J3" s="22">
        <f>E5</f>
        <v>0</v>
      </c>
      <c r="K3" s="23">
        <f>F6</f>
        <v>0</v>
      </c>
      <c r="L3" s="22">
        <f>E6</f>
        <v>0</v>
      </c>
      <c r="M3" s="23">
        <f>F7</f>
        <v>0</v>
      </c>
      <c r="N3" s="22">
        <f>E7</f>
        <v>0</v>
      </c>
      <c r="O3" s="23">
        <f>F8</f>
        <v>0</v>
      </c>
      <c r="P3" s="22">
        <f>E8</f>
        <v>0</v>
      </c>
      <c r="Q3" s="23">
        <f>F9</f>
        <v>0</v>
      </c>
      <c r="R3" s="22">
        <f>E9</f>
        <v>0</v>
      </c>
      <c r="S3" s="23">
        <f>F10</f>
        <v>0</v>
      </c>
      <c r="T3" s="22">
        <f>E10</f>
        <v>0</v>
      </c>
      <c r="U3" s="23">
        <f>F11</f>
        <v>0</v>
      </c>
      <c r="V3" s="22">
        <f>E11</f>
        <v>0</v>
      </c>
      <c r="W3" s="23">
        <f>F12</f>
        <v>0</v>
      </c>
      <c r="X3" s="22">
        <f>E12</f>
        <v>0</v>
      </c>
      <c r="Y3" s="23">
        <f>F13</f>
        <v>0</v>
      </c>
      <c r="Z3" s="22">
        <f>E13</f>
        <v>0</v>
      </c>
      <c r="AA3" s="23">
        <f>F14</f>
        <v>0</v>
      </c>
      <c r="AB3" s="22">
        <f>E14</f>
        <v>0</v>
      </c>
      <c r="AC3" s="23">
        <f>F15</f>
        <v>0</v>
      </c>
      <c r="AD3" s="22">
        <f>E15</f>
        <v>0</v>
      </c>
      <c r="AE3" s="23">
        <f>F16</f>
        <v>0</v>
      </c>
      <c r="AF3" s="22">
        <f>E16</f>
        <v>0</v>
      </c>
      <c r="AG3" s="23">
        <f>F17</f>
        <v>0</v>
      </c>
      <c r="AH3" s="22">
        <f>E17</f>
        <v>0</v>
      </c>
      <c r="AI3" s="23">
        <f>F18</f>
        <v>0</v>
      </c>
      <c r="AJ3" s="22">
        <f>E18</f>
        <v>0</v>
      </c>
      <c r="AK3" s="23">
        <f>F19</f>
        <v>0</v>
      </c>
      <c r="AL3" s="22">
        <f>E19</f>
        <v>0</v>
      </c>
      <c r="AM3" s="23">
        <f>F20</f>
        <v>0</v>
      </c>
      <c r="AN3" s="22">
        <f>E20</f>
        <v>0</v>
      </c>
      <c r="AO3" s="23">
        <f>F21</f>
        <v>0</v>
      </c>
      <c r="AP3" s="24">
        <f>E21</f>
        <v>0</v>
      </c>
      <c r="AQ3" s="25">
        <f>SUM(C3,G3,I3,K3,M3,O3,Q3,S3,U3,W3,Y3,AA3,AC3,AE3,AG3,AI3,AK3,AM3,AO3)</f>
        <v>0</v>
      </c>
      <c r="AR3" s="26">
        <f>SUM(D3,H3,J3,L3,N3,P3,R3,T3,V3,X3,Z3,AB3,AD3,AF3,AH3,AJ3,AL3,AN3,AP3)</f>
        <v>0</v>
      </c>
      <c r="AS3" s="27">
        <f t="shared" ref="AS3:AS21" si="0">AQ3-AR3</f>
        <v>0</v>
      </c>
      <c r="AT3" s="28">
        <f t="shared" ref="AT3:AT21" si="1">AQ3</f>
        <v>0</v>
      </c>
      <c r="AU3" s="29">
        <f>RANK(AT3,AT2:AT21)</f>
        <v>1</v>
      </c>
      <c r="AV3" s="30"/>
    </row>
    <row r="4" spans="1:48" ht="18" customHeight="1" x14ac:dyDescent="0.25">
      <c r="A4" s="19"/>
      <c r="B4" s="20">
        <v>3</v>
      </c>
      <c r="C4" s="21"/>
      <c r="D4" s="22"/>
      <c r="E4" s="23"/>
      <c r="F4" s="22"/>
      <c r="G4" s="165"/>
      <c r="H4" s="166"/>
      <c r="I4" s="23">
        <f>H5</f>
        <v>0</v>
      </c>
      <c r="J4" s="22">
        <f>G5</f>
        <v>0</v>
      </c>
      <c r="K4" s="23">
        <f>H6</f>
        <v>0</v>
      </c>
      <c r="L4" s="22">
        <f>G6</f>
        <v>0</v>
      </c>
      <c r="M4" s="23">
        <f>H7</f>
        <v>0</v>
      </c>
      <c r="N4" s="22">
        <f>G7</f>
        <v>0</v>
      </c>
      <c r="O4" s="23">
        <f>H8</f>
        <v>0</v>
      </c>
      <c r="P4" s="22">
        <f>G8</f>
        <v>0</v>
      </c>
      <c r="Q4" s="23">
        <f>H9</f>
        <v>0</v>
      </c>
      <c r="R4" s="22">
        <f>G9</f>
        <v>0</v>
      </c>
      <c r="S4" s="23">
        <f>H10</f>
        <v>0</v>
      </c>
      <c r="T4" s="22">
        <f>G10</f>
        <v>0</v>
      </c>
      <c r="U4" s="23">
        <f>H11</f>
        <v>0</v>
      </c>
      <c r="V4" s="22">
        <f>G11</f>
        <v>0</v>
      </c>
      <c r="W4" s="23">
        <f>H12</f>
        <v>0</v>
      </c>
      <c r="X4" s="22">
        <f>G12</f>
        <v>0</v>
      </c>
      <c r="Y4" s="23">
        <f>H13</f>
        <v>0</v>
      </c>
      <c r="Z4" s="22">
        <f>G13</f>
        <v>0</v>
      </c>
      <c r="AA4" s="23">
        <f>H14</f>
        <v>0</v>
      </c>
      <c r="AB4" s="22">
        <f>G14</f>
        <v>0</v>
      </c>
      <c r="AC4" s="23">
        <f>H15</f>
        <v>0</v>
      </c>
      <c r="AD4" s="22">
        <f>G15</f>
        <v>0</v>
      </c>
      <c r="AE4" s="23">
        <f>H16</f>
        <v>0</v>
      </c>
      <c r="AF4" s="22">
        <f>G16</f>
        <v>0</v>
      </c>
      <c r="AG4" s="23">
        <f>H17</f>
        <v>0</v>
      </c>
      <c r="AH4" s="22">
        <f>G17</f>
        <v>0</v>
      </c>
      <c r="AI4" s="23">
        <f>H18</f>
        <v>0</v>
      </c>
      <c r="AJ4" s="22">
        <f>G18</f>
        <v>0</v>
      </c>
      <c r="AK4" s="23">
        <f>H19</f>
        <v>0</v>
      </c>
      <c r="AL4" s="22">
        <f>G19</f>
        <v>0</v>
      </c>
      <c r="AM4" s="23">
        <f>H20</f>
        <v>0</v>
      </c>
      <c r="AN4" s="22">
        <f>G20</f>
        <v>0</v>
      </c>
      <c r="AO4" s="23">
        <f>H21</f>
        <v>0</v>
      </c>
      <c r="AP4" s="24">
        <f>G21</f>
        <v>0</v>
      </c>
      <c r="AQ4" s="25">
        <f>SUM(C4,E4,I4,K4,M4,O4,Q4,S4,U4,W4,Y4,AA4,AC4,AE4,AG4,AI4,AK4,AM4,AO4)</f>
        <v>0</v>
      </c>
      <c r="AR4" s="26">
        <f>SUM(D4,F4,J4,L4,N4,P4,R4,T4,V4,X4,Z4,AB4,AD4,AF4,AH4,AJ4,AL4,AN4,AP4)</f>
        <v>0</v>
      </c>
      <c r="AS4" s="27">
        <f t="shared" si="0"/>
        <v>0</v>
      </c>
      <c r="AT4" s="28">
        <f t="shared" si="1"/>
        <v>0</v>
      </c>
      <c r="AU4" s="29">
        <f>RANK(AT4,AT2:AT21)</f>
        <v>1</v>
      </c>
      <c r="AV4" s="30"/>
    </row>
    <row r="5" spans="1:48" ht="18" customHeight="1" x14ac:dyDescent="0.25">
      <c r="A5" s="19"/>
      <c r="B5" s="20">
        <v>4</v>
      </c>
      <c r="C5" s="21"/>
      <c r="D5" s="22"/>
      <c r="E5" s="23"/>
      <c r="F5" s="22"/>
      <c r="G5" s="23"/>
      <c r="H5" s="22"/>
      <c r="I5" s="165"/>
      <c r="J5" s="166"/>
      <c r="K5" s="23">
        <f>J6</f>
        <v>0</v>
      </c>
      <c r="L5" s="22">
        <f>I6</f>
        <v>0</v>
      </c>
      <c r="M5" s="23">
        <f>J7</f>
        <v>0</v>
      </c>
      <c r="N5" s="22">
        <f>I7</f>
        <v>0</v>
      </c>
      <c r="O5" s="23">
        <f>J8</f>
        <v>0</v>
      </c>
      <c r="P5" s="22">
        <f>I8</f>
        <v>0</v>
      </c>
      <c r="Q5" s="23">
        <f>J9</f>
        <v>0</v>
      </c>
      <c r="R5" s="22">
        <f>I9</f>
        <v>0</v>
      </c>
      <c r="S5" s="23">
        <f>J10</f>
        <v>0</v>
      </c>
      <c r="T5" s="22">
        <f>I10</f>
        <v>0</v>
      </c>
      <c r="U5" s="23">
        <f>J11</f>
        <v>0</v>
      </c>
      <c r="V5" s="22">
        <f>I11</f>
        <v>0</v>
      </c>
      <c r="W5" s="23">
        <f>J12</f>
        <v>0</v>
      </c>
      <c r="X5" s="22">
        <f>I12</f>
        <v>0</v>
      </c>
      <c r="Y5" s="23">
        <f>J13</f>
        <v>0</v>
      </c>
      <c r="Z5" s="22">
        <f>I13</f>
        <v>0</v>
      </c>
      <c r="AA5" s="23">
        <f>J14</f>
        <v>0</v>
      </c>
      <c r="AB5" s="22">
        <f>I14</f>
        <v>0</v>
      </c>
      <c r="AC5" s="23">
        <f>J15</f>
        <v>0</v>
      </c>
      <c r="AD5" s="22">
        <f>I15</f>
        <v>0</v>
      </c>
      <c r="AE5" s="23">
        <f>J16</f>
        <v>0</v>
      </c>
      <c r="AF5" s="22">
        <f>I16</f>
        <v>0</v>
      </c>
      <c r="AG5" s="23">
        <f>J17</f>
        <v>0</v>
      </c>
      <c r="AH5" s="22">
        <f>I17</f>
        <v>0</v>
      </c>
      <c r="AI5" s="23">
        <f>J18</f>
        <v>0</v>
      </c>
      <c r="AJ5" s="22">
        <f>I18</f>
        <v>0</v>
      </c>
      <c r="AK5" s="23">
        <f>J19</f>
        <v>0</v>
      </c>
      <c r="AL5" s="22">
        <f>I19</f>
        <v>0</v>
      </c>
      <c r="AM5" s="23">
        <f>J20</f>
        <v>0</v>
      </c>
      <c r="AN5" s="22">
        <f>I20</f>
        <v>0</v>
      </c>
      <c r="AO5" s="23">
        <f>J21</f>
        <v>0</v>
      </c>
      <c r="AP5" s="24">
        <f>I21</f>
        <v>0</v>
      </c>
      <c r="AQ5" s="25">
        <f>SUM(C5,E5,G5,K5,M5,O5,Q5,S5,U5,W5,Y5,AA5,AC5,AE5,AG5,AI5,AK5,AM5,AO5)</f>
        <v>0</v>
      </c>
      <c r="AR5" s="26">
        <f>SUM(D5,F5,H5,L5,N5,P5,R5,T5,V5,X5,Z5,AB5,AD5,AF5,AH5,AJ5,AL5,AN5,AP5)</f>
        <v>0</v>
      </c>
      <c r="AS5" s="27">
        <f t="shared" si="0"/>
        <v>0</v>
      </c>
      <c r="AT5" s="28">
        <f t="shared" si="1"/>
        <v>0</v>
      </c>
      <c r="AU5" s="29">
        <f>RANK(AT5,AT2:AT21)</f>
        <v>1</v>
      </c>
      <c r="AV5" s="30"/>
    </row>
    <row r="6" spans="1:48" ht="18" customHeight="1" x14ac:dyDescent="0.25">
      <c r="A6" s="19"/>
      <c r="B6" s="20">
        <v>5</v>
      </c>
      <c r="C6" s="21"/>
      <c r="D6" s="22"/>
      <c r="E6" s="23"/>
      <c r="F6" s="22"/>
      <c r="G6" s="23"/>
      <c r="H6" s="22"/>
      <c r="I6" s="23"/>
      <c r="J6" s="22"/>
      <c r="K6" s="165"/>
      <c r="L6" s="166"/>
      <c r="M6" s="23">
        <f>L7</f>
        <v>0</v>
      </c>
      <c r="N6" s="22">
        <f>K7</f>
        <v>0</v>
      </c>
      <c r="O6" s="23">
        <f>L8</f>
        <v>0</v>
      </c>
      <c r="P6" s="22">
        <f>K8</f>
        <v>0</v>
      </c>
      <c r="Q6" s="23">
        <f>L9</f>
        <v>0</v>
      </c>
      <c r="R6" s="22">
        <f>K9</f>
        <v>0</v>
      </c>
      <c r="S6" s="23">
        <f>L10</f>
        <v>0</v>
      </c>
      <c r="T6" s="22">
        <f>K10</f>
        <v>0</v>
      </c>
      <c r="U6" s="23">
        <f>L11</f>
        <v>0</v>
      </c>
      <c r="V6" s="22">
        <f>K11</f>
        <v>0</v>
      </c>
      <c r="W6" s="23">
        <f>L12</f>
        <v>0</v>
      </c>
      <c r="X6" s="22">
        <f>K12</f>
        <v>0</v>
      </c>
      <c r="Y6" s="23">
        <f>L13</f>
        <v>0</v>
      </c>
      <c r="Z6" s="22">
        <f>K13</f>
        <v>0</v>
      </c>
      <c r="AA6" s="23">
        <f>L14</f>
        <v>0</v>
      </c>
      <c r="AB6" s="22">
        <f>K14</f>
        <v>0</v>
      </c>
      <c r="AC6" s="23">
        <f>L15</f>
        <v>0</v>
      </c>
      <c r="AD6" s="22">
        <f>K15</f>
        <v>0</v>
      </c>
      <c r="AE6" s="23">
        <f>L16</f>
        <v>0</v>
      </c>
      <c r="AF6" s="22">
        <f>K16</f>
        <v>0</v>
      </c>
      <c r="AG6" s="23">
        <f>L17</f>
        <v>0</v>
      </c>
      <c r="AH6" s="22">
        <f>K17</f>
        <v>0</v>
      </c>
      <c r="AI6" s="23">
        <f>L18</f>
        <v>0</v>
      </c>
      <c r="AJ6" s="22">
        <f>K18</f>
        <v>0</v>
      </c>
      <c r="AK6" s="23">
        <f>L19</f>
        <v>0</v>
      </c>
      <c r="AL6" s="22">
        <f>K19</f>
        <v>0</v>
      </c>
      <c r="AM6" s="23">
        <f>L20</f>
        <v>0</v>
      </c>
      <c r="AN6" s="22">
        <f>K20</f>
        <v>0</v>
      </c>
      <c r="AO6" s="23">
        <f>L21</f>
        <v>0</v>
      </c>
      <c r="AP6" s="24">
        <f>K21</f>
        <v>0</v>
      </c>
      <c r="AQ6" s="25">
        <f>SUM(C6,E6,G6,I6,M6,O6,Q6,S6,U6,W6,Y6,AA6,AC6,AE6,AG6,AI6,AK6,AM6,AO6)</f>
        <v>0</v>
      </c>
      <c r="AR6" s="26">
        <f>SUM(D6,F6,H6,J6,N6,P6,R6,T6,V6,X6,Z6,AB6,AD6,AF6,AH6,AJ6,AL6,AN6,AP6)</f>
        <v>0</v>
      </c>
      <c r="AS6" s="27">
        <f t="shared" si="0"/>
        <v>0</v>
      </c>
      <c r="AT6" s="28">
        <f t="shared" si="1"/>
        <v>0</v>
      </c>
      <c r="AU6" s="29">
        <f>RANK(AT6,AT2:AT21)</f>
        <v>1</v>
      </c>
      <c r="AV6" s="30"/>
    </row>
    <row r="7" spans="1:48" ht="18" customHeight="1" x14ac:dyDescent="0.25">
      <c r="A7" s="19"/>
      <c r="B7" s="20">
        <v>6</v>
      </c>
      <c r="C7" s="21"/>
      <c r="D7" s="22"/>
      <c r="E7" s="23"/>
      <c r="F7" s="22"/>
      <c r="G7" s="23"/>
      <c r="H7" s="22"/>
      <c r="I7" s="23"/>
      <c r="J7" s="22"/>
      <c r="K7" s="23"/>
      <c r="L7" s="22"/>
      <c r="M7" s="165"/>
      <c r="N7" s="166"/>
      <c r="O7" s="23">
        <f>N8</f>
        <v>0</v>
      </c>
      <c r="P7" s="22">
        <f>M8</f>
        <v>0</v>
      </c>
      <c r="Q7" s="23">
        <f>N9</f>
        <v>0</v>
      </c>
      <c r="R7" s="22">
        <f>M9</f>
        <v>0</v>
      </c>
      <c r="S7" s="23">
        <f>N10</f>
        <v>0</v>
      </c>
      <c r="T7" s="22">
        <f>M10</f>
        <v>0</v>
      </c>
      <c r="U7" s="23">
        <f>N11</f>
        <v>0</v>
      </c>
      <c r="V7" s="22">
        <f>M11</f>
        <v>0</v>
      </c>
      <c r="W7" s="23">
        <f>N12</f>
        <v>0</v>
      </c>
      <c r="X7" s="22">
        <f>M12</f>
        <v>0</v>
      </c>
      <c r="Y7" s="23">
        <f>N13</f>
        <v>0</v>
      </c>
      <c r="Z7" s="22">
        <f>M13</f>
        <v>0</v>
      </c>
      <c r="AA7" s="23">
        <f>N14</f>
        <v>0</v>
      </c>
      <c r="AB7" s="22">
        <f>M14</f>
        <v>0</v>
      </c>
      <c r="AC7" s="23">
        <f>N15</f>
        <v>0</v>
      </c>
      <c r="AD7" s="22">
        <f>M15</f>
        <v>0</v>
      </c>
      <c r="AE7" s="23">
        <f>N16</f>
        <v>0</v>
      </c>
      <c r="AF7" s="22">
        <f>M16</f>
        <v>0</v>
      </c>
      <c r="AG7" s="23">
        <f>N17</f>
        <v>0</v>
      </c>
      <c r="AH7" s="22">
        <f>M17</f>
        <v>0</v>
      </c>
      <c r="AI7" s="23">
        <f>N18</f>
        <v>0</v>
      </c>
      <c r="AJ7" s="22">
        <f>M18</f>
        <v>0</v>
      </c>
      <c r="AK7" s="23">
        <f>N19</f>
        <v>0</v>
      </c>
      <c r="AL7" s="22">
        <f>M19</f>
        <v>0</v>
      </c>
      <c r="AM7" s="23">
        <f>N20</f>
        <v>0</v>
      </c>
      <c r="AN7" s="22">
        <f>M20</f>
        <v>0</v>
      </c>
      <c r="AO7" s="23">
        <f>N21</f>
        <v>0</v>
      </c>
      <c r="AP7" s="24">
        <f>M21</f>
        <v>0</v>
      </c>
      <c r="AQ7" s="25">
        <f>SUM(C7,E7,G7,I7,K7,O7,Q7,S7,U7,W7,Y7,AA7,AC7,AE7,AG7,AI7,AK7,AM7,AO7)</f>
        <v>0</v>
      </c>
      <c r="AR7" s="26">
        <f>SUM(D7,F7,H7,J7,L7,P7,R7,T7,V7,X7,Z7,AB7,AD7,AF7,AH7,AJ7,AL7,AN7,AP7)</f>
        <v>0</v>
      </c>
      <c r="AS7" s="27">
        <f t="shared" si="0"/>
        <v>0</v>
      </c>
      <c r="AT7" s="28">
        <f t="shared" si="1"/>
        <v>0</v>
      </c>
      <c r="AU7" s="29">
        <f>RANK(AT7,AT2:AT21)</f>
        <v>1</v>
      </c>
      <c r="AV7" s="30"/>
    </row>
    <row r="8" spans="1:48" ht="18" customHeight="1" x14ac:dyDescent="0.25">
      <c r="A8" s="19"/>
      <c r="B8" s="20">
        <v>7</v>
      </c>
      <c r="C8" s="21"/>
      <c r="D8" s="22"/>
      <c r="E8" s="23"/>
      <c r="F8" s="22"/>
      <c r="G8" s="23"/>
      <c r="H8" s="22"/>
      <c r="I8" s="23"/>
      <c r="J8" s="22"/>
      <c r="K8" s="23"/>
      <c r="L8" s="22"/>
      <c r="M8" s="23"/>
      <c r="N8" s="22"/>
      <c r="O8" s="165"/>
      <c r="P8" s="166"/>
      <c r="Q8" s="23">
        <f>P9</f>
        <v>0</v>
      </c>
      <c r="R8" s="22">
        <f>O9</f>
        <v>0</v>
      </c>
      <c r="S8" s="23">
        <f>P10</f>
        <v>0</v>
      </c>
      <c r="T8" s="22">
        <f>O10</f>
        <v>0</v>
      </c>
      <c r="U8" s="23">
        <f>P11</f>
        <v>0</v>
      </c>
      <c r="V8" s="22">
        <f>O11</f>
        <v>0</v>
      </c>
      <c r="W8" s="23">
        <f>P12</f>
        <v>0</v>
      </c>
      <c r="X8" s="22">
        <f>O12</f>
        <v>0</v>
      </c>
      <c r="Y8" s="23">
        <f>P13</f>
        <v>0</v>
      </c>
      <c r="Z8" s="22">
        <f>O13</f>
        <v>0</v>
      </c>
      <c r="AA8" s="23">
        <f>P14</f>
        <v>0</v>
      </c>
      <c r="AB8" s="22">
        <f>O14</f>
        <v>0</v>
      </c>
      <c r="AC8" s="23">
        <f>P15</f>
        <v>0</v>
      </c>
      <c r="AD8" s="22">
        <f>O15</f>
        <v>0</v>
      </c>
      <c r="AE8" s="23">
        <f>P16</f>
        <v>0</v>
      </c>
      <c r="AF8" s="22">
        <f>O16</f>
        <v>0</v>
      </c>
      <c r="AG8" s="23">
        <f>P17</f>
        <v>0</v>
      </c>
      <c r="AH8" s="22">
        <f>O17</f>
        <v>0</v>
      </c>
      <c r="AI8" s="23">
        <f>P18</f>
        <v>0</v>
      </c>
      <c r="AJ8" s="22">
        <f>O18</f>
        <v>0</v>
      </c>
      <c r="AK8" s="23">
        <f>P19</f>
        <v>0</v>
      </c>
      <c r="AL8" s="22">
        <f>O19</f>
        <v>0</v>
      </c>
      <c r="AM8" s="23">
        <f>P20</f>
        <v>0</v>
      </c>
      <c r="AN8" s="22">
        <f>O20</f>
        <v>0</v>
      </c>
      <c r="AO8" s="23">
        <f>P21</f>
        <v>0</v>
      </c>
      <c r="AP8" s="24">
        <f>O21</f>
        <v>0</v>
      </c>
      <c r="AQ8" s="25">
        <f>SUM(C8,E8,G8,I8,K8,M8,Q8,S8,U8,W8,Y8,AA8,AC8,AE8,AG8,AI8,AK8,AM8,AO8)</f>
        <v>0</v>
      </c>
      <c r="AR8" s="26">
        <f>SUM(D8,F8,H8,J8,L8,N8,R8,T8,V8,X8,Z8,AB8,AD8,AF8,AH8,AJ8,AL8,AN8,AP8)</f>
        <v>0</v>
      </c>
      <c r="AS8" s="27">
        <f t="shared" si="0"/>
        <v>0</v>
      </c>
      <c r="AT8" s="28">
        <f t="shared" si="1"/>
        <v>0</v>
      </c>
      <c r="AU8" s="29">
        <f>RANK(AT8,AT2:AT21)</f>
        <v>1</v>
      </c>
      <c r="AV8" s="30"/>
    </row>
    <row r="9" spans="1:48" ht="18" customHeight="1" x14ac:dyDescent="0.25">
      <c r="A9" s="19"/>
      <c r="B9" s="20">
        <v>8</v>
      </c>
      <c r="C9" s="21"/>
      <c r="D9" s="22"/>
      <c r="E9" s="23"/>
      <c r="F9" s="22"/>
      <c r="G9" s="23"/>
      <c r="H9" s="22"/>
      <c r="I9" s="23"/>
      <c r="J9" s="22"/>
      <c r="K9" s="23"/>
      <c r="L9" s="22"/>
      <c r="M9" s="23"/>
      <c r="N9" s="22"/>
      <c r="O9" s="23"/>
      <c r="P9" s="22"/>
      <c r="Q9" s="165"/>
      <c r="R9" s="166"/>
      <c r="S9" s="23">
        <f>R10</f>
        <v>0</v>
      </c>
      <c r="T9" s="22">
        <f>Q10</f>
        <v>0</v>
      </c>
      <c r="U9" s="23">
        <f>R11</f>
        <v>0</v>
      </c>
      <c r="V9" s="22">
        <f>Q11</f>
        <v>0</v>
      </c>
      <c r="W9" s="23">
        <f>R12</f>
        <v>0</v>
      </c>
      <c r="X9" s="22">
        <f>Q12</f>
        <v>0</v>
      </c>
      <c r="Y9" s="23">
        <f>R13</f>
        <v>0</v>
      </c>
      <c r="Z9" s="22">
        <f>Q13</f>
        <v>0</v>
      </c>
      <c r="AA9" s="23">
        <f>R14</f>
        <v>0</v>
      </c>
      <c r="AB9" s="22">
        <f>Q14</f>
        <v>0</v>
      </c>
      <c r="AC9" s="23">
        <f>R15</f>
        <v>0</v>
      </c>
      <c r="AD9" s="22">
        <f>Q15</f>
        <v>0</v>
      </c>
      <c r="AE9" s="23">
        <f>R16</f>
        <v>0</v>
      </c>
      <c r="AF9" s="22">
        <f>Q16</f>
        <v>0</v>
      </c>
      <c r="AG9" s="23">
        <f>R17</f>
        <v>0</v>
      </c>
      <c r="AH9" s="22">
        <f>Q17</f>
        <v>0</v>
      </c>
      <c r="AI9" s="23">
        <f>R18</f>
        <v>0</v>
      </c>
      <c r="AJ9" s="22">
        <f>Q18</f>
        <v>0</v>
      </c>
      <c r="AK9" s="23">
        <f>R19</f>
        <v>0</v>
      </c>
      <c r="AL9" s="22">
        <f>Q19</f>
        <v>0</v>
      </c>
      <c r="AM9" s="23">
        <f>R20</f>
        <v>0</v>
      </c>
      <c r="AN9" s="22">
        <f>Q20</f>
        <v>0</v>
      </c>
      <c r="AO9" s="23">
        <f>R21</f>
        <v>0</v>
      </c>
      <c r="AP9" s="24">
        <f>Q21</f>
        <v>0</v>
      </c>
      <c r="AQ9" s="25">
        <f>SUM(C9,E9,G9,I9,K9,M9,O9,S9,U9,W9,Y9,AA9,AC9,AE9,AG9,AI9,AK9,AM9,AO9)</f>
        <v>0</v>
      </c>
      <c r="AR9" s="26">
        <f>SUM(D9,F9,H9,J9,L9,N9,P9,T9,V9,X9,Z9,AB9,AD9,AF9,AH9,AJ9,AL9,AN9,AP9)</f>
        <v>0</v>
      </c>
      <c r="AS9" s="27">
        <f t="shared" si="0"/>
        <v>0</v>
      </c>
      <c r="AT9" s="28">
        <f t="shared" si="1"/>
        <v>0</v>
      </c>
      <c r="AU9" s="29">
        <f>RANK(AT9,AT2:AT21)</f>
        <v>1</v>
      </c>
      <c r="AV9" s="30"/>
    </row>
    <row r="10" spans="1:48" ht="18" customHeight="1" x14ac:dyDescent="0.25">
      <c r="A10" s="19"/>
      <c r="B10" s="20">
        <v>9</v>
      </c>
      <c r="C10" s="21"/>
      <c r="D10" s="22"/>
      <c r="E10" s="23"/>
      <c r="F10" s="22"/>
      <c r="G10" s="23"/>
      <c r="H10" s="22"/>
      <c r="I10" s="23"/>
      <c r="J10" s="22"/>
      <c r="K10" s="23"/>
      <c r="L10" s="22"/>
      <c r="M10" s="23"/>
      <c r="N10" s="22"/>
      <c r="O10" s="23"/>
      <c r="P10" s="22"/>
      <c r="Q10" s="23"/>
      <c r="R10" s="22"/>
      <c r="S10" s="165"/>
      <c r="T10" s="166"/>
      <c r="U10" s="23">
        <f>T11</f>
        <v>0</v>
      </c>
      <c r="V10" s="22">
        <f>S11</f>
        <v>0</v>
      </c>
      <c r="W10" s="23">
        <f>T12</f>
        <v>0</v>
      </c>
      <c r="X10" s="22">
        <f>S12</f>
        <v>0</v>
      </c>
      <c r="Y10" s="23">
        <f>T13</f>
        <v>0</v>
      </c>
      <c r="Z10" s="22">
        <f>S13</f>
        <v>0</v>
      </c>
      <c r="AA10" s="23">
        <f>T14</f>
        <v>0</v>
      </c>
      <c r="AB10" s="22">
        <f>S14</f>
        <v>0</v>
      </c>
      <c r="AC10" s="23">
        <f>T15</f>
        <v>0</v>
      </c>
      <c r="AD10" s="22">
        <f>S15</f>
        <v>0</v>
      </c>
      <c r="AE10" s="23">
        <f>T16</f>
        <v>0</v>
      </c>
      <c r="AF10" s="22">
        <f>S16</f>
        <v>0</v>
      </c>
      <c r="AG10" s="23">
        <f>T17</f>
        <v>0</v>
      </c>
      <c r="AH10" s="22">
        <f>S17</f>
        <v>0</v>
      </c>
      <c r="AI10" s="23">
        <f>T18</f>
        <v>0</v>
      </c>
      <c r="AJ10" s="22">
        <f>S18</f>
        <v>0</v>
      </c>
      <c r="AK10" s="23">
        <f>T19</f>
        <v>0</v>
      </c>
      <c r="AL10" s="22">
        <f>S19</f>
        <v>0</v>
      </c>
      <c r="AM10" s="23">
        <f>T20</f>
        <v>0</v>
      </c>
      <c r="AN10" s="22">
        <f>S20</f>
        <v>0</v>
      </c>
      <c r="AO10" s="23">
        <f>T21</f>
        <v>0</v>
      </c>
      <c r="AP10" s="24">
        <f>S21</f>
        <v>0</v>
      </c>
      <c r="AQ10" s="25">
        <f>SUM(C10,E10,G10,I10,K10,M10,O10,Q10,U10,W10,Y10,AA10,AC10,AE10,AG10,AI10,AK10,AM10,AO10)</f>
        <v>0</v>
      </c>
      <c r="AR10" s="26">
        <f>SUM(D10,F10,H10,J10,L10,N10,P10,R10,V10,X10,Z10,AB10,AD10,AF10,AH10,AJ10,AL10,AN10,AP10)</f>
        <v>0</v>
      </c>
      <c r="AS10" s="27">
        <f t="shared" si="0"/>
        <v>0</v>
      </c>
      <c r="AT10" s="28">
        <f t="shared" si="1"/>
        <v>0</v>
      </c>
      <c r="AU10" s="29">
        <f>RANK(AT10,AT2:AT21)</f>
        <v>1</v>
      </c>
      <c r="AV10" s="30"/>
    </row>
    <row r="11" spans="1:48" ht="18" customHeight="1" x14ac:dyDescent="0.25">
      <c r="A11" s="19"/>
      <c r="B11" s="20">
        <v>10</v>
      </c>
      <c r="C11" s="21"/>
      <c r="D11" s="22"/>
      <c r="E11" s="23"/>
      <c r="F11" s="22"/>
      <c r="G11" s="23"/>
      <c r="H11" s="22"/>
      <c r="I11" s="23"/>
      <c r="J11" s="22"/>
      <c r="K11" s="23"/>
      <c r="L11" s="22"/>
      <c r="M11" s="23"/>
      <c r="N11" s="22"/>
      <c r="O11" s="23"/>
      <c r="P11" s="22"/>
      <c r="Q11" s="23"/>
      <c r="R11" s="22"/>
      <c r="S11" s="23"/>
      <c r="T11" s="22"/>
      <c r="U11" s="165"/>
      <c r="V11" s="166"/>
      <c r="W11" s="23">
        <f>V12</f>
        <v>0</v>
      </c>
      <c r="X11" s="22">
        <f>U12</f>
        <v>0</v>
      </c>
      <c r="Y11" s="23">
        <f>V13</f>
        <v>0</v>
      </c>
      <c r="Z11" s="22">
        <f>U13</f>
        <v>0</v>
      </c>
      <c r="AA11" s="23">
        <f>V14</f>
        <v>0</v>
      </c>
      <c r="AB11" s="22">
        <f>U14</f>
        <v>0</v>
      </c>
      <c r="AC11" s="23">
        <f>V15</f>
        <v>0</v>
      </c>
      <c r="AD11" s="22">
        <f>U15</f>
        <v>0</v>
      </c>
      <c r="AE11" s="23">
        <f>V16</f>
        <v>0</v>
      </c>
      <c r="AF11" s="22">
        <f>U16</f>
        <v>0</v>
      </c>
      <c r="AG11" s="23">
        <f>V17</f>
        <v>0</v>
      </c>
      <c r="AH11" s="22">
        <f>U17</f>
        <v>0</v>
      </c>
      <c r="AI11" s="23">
        <f>V18</f>
        <v>0</v>
      </c>
      <c r="AJ11" s="22">
        <f>U18</f>
        <v>0</v>
      </c>
      <c r="AK11" s="23">
        <f>V19</f>
        <v>0</v>
      </c>
      <c r="AL11" s="22">
        <f>U19</f>
        <v>0</v>
      </c>
      <c r="AM11" s="23">
        <f>V20</f>
        <v>0</v>
      </c>
      <c r="AN11" s="22">
        <f>U20</f>
        <v>0</v>
      </c>
      <c r="AO11" s="23">
        <f>V21</f>
        <v>0</v>
      </c>
      <c r="AP11" s="24">
        <f>U21</f>
        <v>0</v>
      </c>
      <c r="AQ11" s="25">
        <f>SUM(C11,E11,G11,I11,K11,M11,O11,Q11,S11,W11,Y11,AA11,AC11,AE11,AG11,AI11,AK11,AM11,AO11)</f>
        <v>0</v>
      </c>
      <c r="AR11" s="26">
        <f>SUM(D11,F11,H11,J11,L11,N11,P11,R11,T11,X11,Z11,AB11,AD11,AF11,AH11,AJ11,AL11,AN11,AP11)</f>
        <v>0</v>
      </c>
      <c r="AS11" s="27">
        <f t="shared" si="0"/>
        <v>0</v>
      </c>
      <c r="AT11" s="28">
        <f t="shared" si="1"/>
        <v>0</v>
      </c>
      <c r="AU11" s="29">
        <f>RANK(AT11,AT2:AT21)</f>
        <v>1</v>
      </c>
      <c r="AV11" s="30"/>
    </row>
    <row r="12" spans="1:48" ht="18" customHeight="1" x14ac:dyDescent="0.25">
      <c r="A12" s="7"/>
      <c r="B12" s="20">
        <v>11</v>
      </c>
      <c r="C12" s="21"/>
      <c r="D12" s="22"/>
      <c r="E12" s="31"/>
      <c r="F12" s="32"/>
      <c r="G12" s="31"/>
      <c r="H12" s="32"/>
      <c r="I12" s="31"/>
      <c r="J12" s="32"/>
      <c r="K12" s="31"/>
      <c r="L12" s="32"/>
      <c r="M12" s="31"/>
      <c r="N12" s="32"/>
      <c r="O12" s="31"/>
      <c r="P12" s="32"/>
      <c r="Q12" s="31"/>
      <c r="R12" s="32"/>
      <c r="S12" s="31"/>
      <c r="T12" s="32"/>
      <c r="U12" s="31"/>
      <c r="V12" s="32"/>
      <c r="W12" s="165"/>
      <c r="X12" s="166"/>
      <c r="Y12" s="31">
        <f>X13</f>
        <v>0</v>
      </c>
      <c r="Z12" s="32">
        <f>W13</f>
        <v>0</v>
      </c>
      <c r="AA12" s="31">
        <f>X14</f>
        <v>0</v>
      </c>
      <c r="AB12" s="32">
        <f>W14</f>
        <v>0</v>
      </c>
      <c r="AC12" s="31">
        <f>X15</f>
        <v>0</v>
      </c>
      <c r="AD12" s="32">
        <f>W15</f>
        <v>0</v>
      </c>
      <c r="AE12" s="31">
        <f>X16</f>
        <v>0</v>
      </c>
      <c r="AF12" s="32">
        <f>W16</f>
        <v>0</v>
      </c>
      <c r="AG12" s="31">
        <f>X17</f>
        <v>0</v>
      </c>
      <c r="AH12" s="32">
        <f>W17</f>
        <v>0</v>
      </c>
      <c r="AI12" s="31">
        <f>X18</f>
        <v>0</v>
      </c>
      <c r="AJ12" s="32">
        <f>W18</f>
        <v>0</v>
      </c>
      <c r="AK12" s="31">
        <f>X19</f>
        <v>0</v>
      </c>
      <c r="AL12" s="32">
        <f>W19</f>
        <v>0</v>
      </c>
      <c r="AM12" s="31">
        <f>X20</f>
        <v>0</v>
      </c>
      <c r="AN12" s="32">
        <f>W20</f>
        <v>0</v>
      </c>
      <c r="AO12" s="31">
        <f>X21</f>
        <v>0</v>
      </c>
      <c r="AP12" s="33">
        <f>W21</f>
        <v>0</v>
      </c>
      <c r="AQ12" s="25">
        <f>SUM(C12,E12,G12,I12,K12,M12,O12,Q12,S12,U12,Y12,AA12,AC12,AE12,AG12,AI12,AK12,AM12,AO12)</f>
        <v>0</v>
      </c>
      <c r="AR12" s="26">
        <f>SUM(D12,F12,H12,J12,L12,N12,P12,R12,T12,V12,Z12,AB12,AD12,AF12,AH12,AJ12,AL12,AN12,AP12)</f>
        <v>0</v>
      </c>
      <c r="AS12" s="14">
        <f t="shared" si="0"/>
        <v>0</v>
      </c>
      <c r="AT12" s="15">
        <f t="shared" si="1"/>
        <v>0</v>
      </c>
      <c r="AU12" s="34">
        <f>RANK(AT12,AT2:AT21)</f>
        <v>1</v>
      </c>
      <c r="AV12" s="17"/>
    </row>
    <row r="13" spans="1:48" ht="18" customHeight="1" x14ac:dyDescent="0.25">
      <c r="A13" s="19"/>
      <c r="B13" s="20">
        <v>12</v>
      </c>
      <c r="C13" s="21"/>
      <c r="D13" s="22"/>
      <c r="E13" s="23"/>
      <c r="F13" s="22"/>
      <c r="G13" s="23"/>
      <c r="H13" s="22"/>
      <c r="I13" s="23"/>
      <c r="J13" s="22"/>
      <c r="K13" s="23"/>
      <c r="L13" s="22"/>
      <c r="M13" s="23"/>
      <c r="N13" s="22"/>
      <c r="O13" s="23"/>
      <c r="P13" s="22"/>
      <c r="Q13" s="23"/>
      <c r="R13" s="22"/>
      <c r="S13" s="23"/>
      <c r="T13" s="22"/>
      <c r="U13" s="23"/>
      <c r="V13" s="22"/>
      <c r="W13" s="23"/>
      <c r="X13" s="22"/>
      <c r="Y13" s="165"/>
      <c r="Z13" s="166"/>
      <c r="AA13" s="23">
        <f>Z14</f>
        <v>0</v>
      </c>
      <c r="AB13" s="22">
        <f>Y14</f>
        <v>0</v>
      </c>
      <c r="AC13" s="23">
        <f>Z15</f>
        <v>0</v>
      </c>
      <c r="AD13" s="22">
        <f>Y15</f>
        <v>0</v>
      </c>
      <c r="AE13" s="23">
        <f>Z16</f>
        <v>0</v>
      </c>
      <c r="AF13" s="22">
        <f>Y16</f>
        <v>0</v>
      </c>
      <c r="AG13" s="23">
        <f>Z17</f>
        <v>0</v>
      </c>
      <c r="AH13" s="22">
        <f>Y17</f>
        <v>0</v>
      </c>
      <c r="AI13" s="23">
        <f>Z18</f>
        <v>0</v>
      </c>
      <c r="AJ13" s="22">
        <f>Y18</f>
        <v>0</v>
      </c>
      <c r="AK13" s="23">
        <f>Z19</f>
        <v>0</v>
      </c>
      <c r="AL13" s="22">
        <f>Y19</f>
        <v>0</v>
      </c>
      <c r="AM13" s="23">
        <f>Z20</f>
        <v>0</v>
      </c>
      <c r="AN13" s="22">
        <f>Y20</f>
        <v>0</v>
      </c>
      <c r="AO13" s="23">
        <f>Z21</f>
        <v>0</v>
      </c>
      <c r="AP13" s="24">
        <f>Y21</f>
        <v>0</v>
      </c>
      <c r="AQ13" s="25">
        <f>SUM(C13,E13,G13,I13,K13,M13,O13,Q13,S13,U13,W13,AA13,AC13,AE13,AG13,AI13,AK13,AM13,AO13)</f>
        <v>0</v>
      </c>
      <c r="AR13" s="26">
        <f>SUM(D13,F13,H13,J13,L13,N13,P13,R13,T13,V13,X13,AB13,AD13,AF13,AH13,AJ13,AL13,AN13,AP13)</f>
        <v>0</v>
      </c>
      <c r="AS13" s="27">
        <f t="shared" si="0"/>
        <v>0</v>
      </c>
      <c r="AT13" s="28">
        <f t="shared" si="1"/>
        <v>0</v>
      </c>
      <c r="AU13" s="29">
        <f>RANK(AT13,AT2:AT21)</f>
        <v>1</v>
      </c>
      <c r="AV13" s="30"/>
    </row>
    <row r="14" spans="1:48" ht="18" customHeight="1" x14ac:dyDescent="0.25">
      <c r="A14" s="19"/>
      <c r="B14" s="20">
        <v>13</v>
      </c>
      <c r="C14" s="21"/>
      <c r="D14" s="22"/>
      <c r="E14" s="23"/>
      <c r="F14" s="22"/>
      <c r="G14" s="23"/>
      <c r="H14" s="22"/>
      <c r="I14" s="23"/>
      <c r="J14" s="22"/>
      <c r="K14" s="23"/>
      <c r="L14" s="22"/>
      <c r="M14" s="23"/>
      <c r="N14" s="22"/>
      <c r="O14" s="23"/>
      <c r="P14" s="22"/>
      <c r="Q14" s="23"/>
      <c r="R14" s="22"/>
      <c r="S14" s="23"/>
      <c r="T14" s="22"/>
      <c r="U14" s="23"/>
      <c r="V14" s="22"/>
      <c r="W14" s="23"/>
      <c r="X14" s="22"/>
      <c r="Y14" s="23"/>
      <c r="Z14" s="22"/>
      <c r="AA14" s="165"/>
      <c r="AB14" s="166"/>
      <c r="AC14" s="23">
        <f>AB15</f>
        <v>0</v>
      </c>
      <c r="AD14" s="22">
        <f>AA15</f>
        <v>0</v>
      </c>
      <c r="AE14" s="23">
        <f>AB16</f>
        <v>0</v>
      </c>
      <c r="AF14" s="22">
        <f>AA16</f>
        <v>0</v>
      </c>
      <c r="AG14" s="23">
        <f>AB17</f>
        <v>0</v>
      </c>
      <c r="AH14" s="22">
        <f>AA17</f>
        <v>0</v>
      </c>
      <c r="AI14" s="23">
        <f>AB18</f>
        <v>0</v>
      </c>
      <c r="AJ14" s="22">
        <f>AA18</f>
        <v>0</v>
      </c>
      <c r="AK14" s="23">
        <f>AB19</f>
        <v>0</v>
      </c>
      <c r="AL14" s="22">
        <f>AA19</f>
        <v>0</v>
      </c>
      <c r="AM14" s="23">
        <f>AB20</f>
        <v>0</v>
      </c>
      <c r="AN14" s="22">
        <f>AA20</f>
        <v>0</v>
      </c>
      <c r="AO14" s="23">
        <f>AB21</f>
        <v>0</v>
      </c>
      <c r="AP14" s="24">
        <f>AA21</f>
        <v>0</v>
      </c>
      <c r="AQ14" s="25">
        <f>SUM(C14,E14,G14,I14,K14,M14,O14,Q14,S14,U14,W14,Y14,AC14,AE14,AG14,AI14,AK14,AM14,AO14)</f>
        <v>0</v>
      </c>
      <c r="AR14" s="26">
        <f>SUM(D14,F14,H14,J14,L14,N14,P14,R14,T14,V14,X14,Z14,AD14,AF14,AH14,AJ14,AL14,AN14,AP14)</f>
        <v>0</v>
      </c>
      <c r="AS14" s="27">
        <f t="shared" si="0"/>
        <v>0</v>
      </c>
      <c r="AT14" s="28">
        <f t="shared" si="1"/>
        <v>0</v>
      </c>
      <c r="AU14" s="29">
        <f>RANK(AT14,AT2:AT21)</f>
        <v>1</v>
      </c>
      <c r="AV14" s="30"/>
    </row>
    <row r="15" spans="1:48" ht="18" customHeight="1" x14ac:dyDescent="0.25">
      <c r="A15" s="19"/>
      <c r="B15" s="20">
        <v>14</v>
      </c>
      <c r="C15" s="21"/>
      <c r="D15" s="22"/>
      <c r="E15" s="23"/>
      <c r="F15" s="22"/>
      <c r="G15" s="23"/>
      <c r="H15" s="22"/>
      <c r="I15" s="23"/>
      <c r="J15" s="22"/>
      <c r="K15" s="23"/>
      <c r="L15" s="22"/>
      <c r="M15" s="23"/>
      <c r="N15" s="22"/>
      <c r="O15" s="23"/>
      <c r="P15" s="22"/>
      <c r="Q15" s="23"/>
      <c r="R15" s="22"/>
      <c r="S15" s="23"/>
      <c r="T15" s="22"/>
      <c r="U15" s="23"/>
      <c r="V15" s="22"/>
      <c r="W15" s="23"/>
      <c r="X15" s="22"/>
      <c r="Y15" s="23"/>
      <c r="Z15" s="22"/>
      <c r="AA15" s="23"/>
      <c r="AB15" s="22"/>
      <c r="AC15" s="165"/>
      <c r="AD15" s="166"/>
      <c r="AE15" s="23">
        <f>AD16</f>
        <v>0</v>
      </c>
      <c r="AF15" s="22">
        <f>AC16</f>
        <v>0</v>
      </c>
      <c r="AG15" s="23">
        <f>AD17</f>
        <v>0</v>
      </c>
      <c r="AH15" s="22">
        <f>AC17</f>
        <v>0</v>
      </c>
      <c r="AI15" s="23">
        <f>AD18</f>
        <v>0</v>
      </c>
      <c r="AJ15" s="22">
        <f>AC18</f>
        <v>0</v>
      </c>
      <c r="AK15" s="23">
        <f>AD19</f>
        <v>0</v>
      </c>
      <c r="AL15" s="22">
        <f>AC19</f>
        <v>0</v>
      </c>
      <c r="AM15" s="23">
        <f>AD20</f>
        <v>0</v>
      </c>
      <c r="AN15" s="22">
        <f>AC20</f>
        <v>0</v>
      </c>
      <c r="AO15" s="23">
        <f>AD21</f>
        <v>0</v>
      </c>
      <c r="AP15" s="24">
        <f>AC21</f>
        <v>0</v>
      </c>
      <c r="AQ15" s="25">
        <f>SUM(C15,E15,G15,I15,K15,M15,O15,Q15,S15,U15,W15,Y15,AA15,AE15,AG15,AI15,AK15,AM15,AO15)</f>
        <v>0</v>
      </c>
      <c r="AR15" s="26">
        <f>SUM(D15,F15,H15,J15,L15,N15,P15,R15,T15,V15,X15,Z15,AB15,AF15,AH15,AJ15,AL15,AN15,AP15)</f>
        <v>0</v>
      </c>
      <c r="AS15" s="27">
        <f t="shared" si="0"/>
        <v>0</v>
      </c>
      <c r="AT15" s="28">
        <f t="shared" si="1"/>
        <v>0</v>
      </c>
      <c r="AU15" s="29">
        <f>RANK(AT15,AT2:AT21)</f>
        <v>1</v>
      </c>
      <c r="AV15" s="30"/>
    </row>
    <row r="16" spans="1:48" ht="18" customHeight="1" x14ac:dyDescent="0.25">
      <c r="A16" s="19"/>
      <c r="B16" s="20">
        <v>15</v>
      </c>
      <c r="C16" s="21"/>
      <c r="D16" s="22"/>
      <c r="E16" s="23"/>
      <c r="F16" s="22"/>
      <c r="G16" s="23"/>
      <c r="H16" s="22"/>
      <c r="I16" s="23"/>
      <c r="J16" s="22"/>
      <c r="K16" s="23"/>
      <c r="L16" s="22"/>
      <c r="M16" s="23"/>
      <c r="N16" s="22"/>
      <c r="O16" s="23"/>
      <c r="P16" s="22"/>
      <c r="Q16" s="23"/>
      <c r="R16" s="22"/>
      <c r="S16" s="23"/>
      <c r="T16" s="22"/>
      <c r="U16" s="23"/>
      <c r="V16" s="22"/>
      <c r="W16" s="23"/>
      <c r="X16" s="22"/>
      <c r="Y16" s="23"/>
      <c r="Z16" s="22"/>
      <c r="AA16" s="23"/>
      <c r="AB16" s="22"/>
      <c r="AC16" s="23"/>
      <c r="AD16" s="22"/>
      <c r="AE16" s="165"/>
      <c r="AF16" s="166"/>
      <c r="AG16" s="23">
        <f>AF17</f>
        <v>0</v>
      </c>
      <c r="AH16" s="22">
        <f>AE17</f>
        <v>0</v>
      </c>
      <c r="AI16" s="23">
        <f>AF18</f>
        <v>0</v>
      </c>
      <c r="AJ16" s="22">
        <f>AE18</f>
        <v>0</v>
      </c>
      <c r="AK16" s="23">
        <f>AF19</f>
        <v>0</v>
      </c>
      <c r="AL16" s="22">
        <f>AE19</f>
        <v>0</v>
      </c>
      <c r="AM16" s="23">
        <f>AF20</f>
        <v>0</v>
      </c>
      <c r="AN16" s="22">
        <f>AE20</f>
        <v>0</v>
      </c>
      <c r="AO16" s="23">
        <f>AF21</f>
        <v>0</v>
      </c>
      <c r="AP16" s="24">
        <f>AE21</f>
        <v>0</v>
      </c>
      <c r="AQ16" s="25">
        <f>SUM(C16,E16,G16,I16,K16,M16,O16,Q16,S16,U16,W16,Y16,AA16,AC16,AG16,AI16,AK16,AM16,AO16)</f>
        <v>0</v>
      </c>
      <c r="AR16" s="26">
        <f>SUM(D16,F16,H16,J16,L16,N16,P16,R16,T16,V16,X16,Z16,AB16,AD16,AH16,AJ16,AL16,AN16,AP16)</f>
        <v>0</v>
      </c>
      <c r="AS16" s="27">
        <f t="shared" si="0"/>
        <v>0</v>
      </c>
      <c r="AT16" s="28">
        <f t="shared" si="1"/>
        <v>0</v>
      </c>
      <c r="AU16" s="29">
        <f>RANK(AT16,AT2:AT21)</f>
        <v>1</v>
      </c>
      <c r="AV16" s="30"/>
    </row>
    <row r="17" spans="1:48" ht="18" customHeight="1" x14ac:dyDescent="0.25">
      <c r="A17" s="19"/>
      <c r="B17" s="20">
        <v>16</v>
      </c>
      <c r="C17" s="21"/>
      <c r="D17" s="22"/>
      <c r="E17" s="23"/>
      <c r="F17" s="22"/>
      <c r="G17" s="23"/>
      <c r="H17" s="22"/>
      <c r="I17" s="23"/>
      <c r="J17" s="22"/>
      <c r="K17" s="23"/>
      <c r="L17" s="22"/>
      <c r="M17" s="23"/>
      <c r="N17" s="22"/>
      <c r="O17" s="23"/>
      <c r="P17" s="22"/>
      <c r="Q17" s="23"/>
      <c r="R17" s="22"/>
      <c r="S17" s="23"/>
      <c r="T17" s="22"/>
      <c r="U17" s="23"/>
      <c r="V17" s="22"/>
      <c r="W17" s="23"/>
      <c r="X17" s="22"/>
      <c r="Y17" s="23"/>
      <c r="Z17" s="22"/>
      <c r="AA17" s="23"/>
      <c r="AB17" s="22"/>
      <c r="AC17" s="23"/>
      <c r="AD17" s="22"/>
      <c r="AE17" s="23"/>
      <c r="AF17" s="22"/>
      <c r="AG17" s="165"/>
      <c r="AH17" s="166"/>
      <c r="AI17" s="23">
        <f>AH18</f>
        <v>0</v>
      </c>
      <c r="AJ17" s="22">
        <f>AG18</f>
        <v>0</v>
      </c>
      <c r="AK17" s="23">
        <f>AH19</f>
        <v>0</v>
      </c>
      <c r="AL17" s="22">
        <f>AG19</f>
        <v>0</v>
      </c>
      <c r="AM17" s="23">
        <f>AH20</f>
        <v>0</v>
      </c>
      <c r="AN17" s="22">
        <f>AG20</f>
        <v>0</v>
      </c>
      <c r="AO17" s="23">
        <f>AH21</f>
        <v>0</v>
      </c>
      <c r="AP17" s="24">
        <f>AG21</f>
        <v>0</v>
      </c>
      <c r="AQ17" s="25">
        <f>SUM(C17,E17,G17,I17,K17,M17,O17,Q17,S17,U17,W17,Y17,AA17,AC17,AE17,AI17,AK17,AM17,AO17)</f>
        <v>0</v>
      </c>
      <c r="AR17" s="26">
        <f>SUM(D17,F17,H17,J17,L17,N17,P17,R17,T17,V17,X17,Z17,AB17,AD17,AF17,AJ17,AL17,AN17,AP17)</f>
        <v>0</v>
      </c>
      <c r="AS17" s="27">
        <f t="shared" si="0"/>
        <v>0</v>
      </c>
      <c r="AT17" s="28">
        <f t="shared" si="1"/>
        <v>0</v>
      </c>
      <c r="AU17" s="29">
        <f>RANK(AT17,AT2:AT21)</f>
        <v>1</v>
      </c>
      <c r="AV17" s="30"/>
    </row>
    <row r="18" spans="1:48" ht="18" customHeight="1" x14ac:dyDescent="0.25">
      <c r="A18" s="19"/>
      <c r="B18" s="20">
        <v>17</v>
      </c>
      <c r="C18" s="21"/>
      <c r="D18" s="22"/>
      <c r="E18" s="23"/>
      <c r="F18" s="22"/>
      <c r="G18" s="23"/>
      <c r="H18" s="22"/>
      <c r="I18" s="23"/>
      <c r="J18" s="22"/>
      <c r="K18" s="23"/>
      <c r="L18" s="22"/>
      <c r="M18" s="23"/>
      <c r="N18" s="22"/>
      <c r="O18" s="23"/>
      <c r="P18" s="22"/>
      <c r="Q18" s="23"/>
      <c r="R18" s="22"/>
      <c r="S18" s="23"/>
      <c r="T18" s="22"/>
      <c r="U18" s="23"/>
      <c r="V18" s="22"/>
      <c r="W18" s="23"/>
      <c r="X18" s="22"/>
      <c r="Y18" s="23"/>
      <c r="Z18" s="22"/>
      <c r="AA18" s="23"/>
      <c r="AB18" s="22"/>
      <c r="AC18" s="23"/>
      <c r="AD18" s="22"/>
      <c r="AE18" s="23"/>
      <c r="AF18" s="22"/>
      <c r="AG18" s="23"/>
      <c r="AH18" s="22"/>
      <c r="AI18" s="165"/>
      <c r="AJ18" s="166"/>
      <c r="AK18" s="23">
        <f>AJ19</f>
        <v>0</v>
      </c>
      <c r="AL18" s="22">
        <f>AI19</f>
        <v>0</v>
      </c>
      <c r="AM18" s="23">
        <f>AJ20</f>
        <v>0</v>
      </c>
      <c r="AN18" s="22">
        <f>AI20</f>
        <v>0</v>
      </c>
      <c r="AO18" s="23">
        <f>AJ21</f>
        <v>0</v>
      </c>
      <c r="AP18" s="24">
        <f>AI21</f>
        <v>0</v>
      </c>
      <c r="AQ18" s="25">
        <f>SUM(C18,E18,G18,I18,K18,M18,O18,Q18,S18,U18,W18,Y18,AA18,AC18,AE18,AG18,AK18,AM18,AO18)</f>
        <v>0</v>
      </c>
      <c r="AR18" s="26">
        <f>SUM(D18,F18,H18,J18,L18,N18,P18,R18,T18,V18,X18,Z18,AB18,AD18,AF18,AH18,AL18,AN18,AP18)</f>
        <v>0</v>
      </c>
      <c r="AS18" s="27">
        <f t="shared" si="0"/>
        <v>0</v>
      </c>
      <c r="AT18" s="28">
        <f t="shared" si="1"/>
        <v>0</v>
      </c>
      <c r="AU18" s="29">
        <f>RANK(AT18,AT2:AT21)</f>
        <v>1</v>
      </c>
      <c r="AV18" s="30"/>
    </row>
    <row r="19" spans="1:48" ht="18" customHeight="1" x14ac:dyDescent="0.25">
      <c r="A19" s="19"/>
      <c r="B19" s="20">
        <v>18</v>
      </c>
      <c r="C19" s="21"/>
      <c r="D19" s="22"/>
      <c r="E19" s="23"/>
      <c r="F19" s="22"/>
      <c r="G19" s="23"/>
      <c r="H19" s="22"/>
      <c r="I19" s="23"/>
      <c r="J19" s="22"/>
      <c r="K19" s="23"/>
      <c r="L19" s="22"/>
      <c r="M19" s="23"/>
      <c r="N19" s="22"/>
      <c r="O19" s="23"/>
      <c r="P19" s="22"/>
      <c r="Q19" s="23"/>
      <c r="R19" s="22"/>
      <c r="S19" s="23"/>
      <c r="T19" s="22"/>
      <c r="U19" s="23"/>
      <c r="V19" s="22"/>
      <c r="W19" s="23"/>
      <c r="X19" s="22"/>
      <c r="Y19" s="23"/>
      <c r="Z19" s="22"/>
      <c r="AA19" s="23"/>
      <c r="AB19" s="22"/>
      <c r="AC19" s="23"/>
      <c r="AD19" s="22"/>
      <c r="AE19" s="23"/>
      <c r="AF19" s="22"/>
      <c r="AG19" s="23"/>
      <c r="AH19" s="22"/>
      <c r="AI19" s="23"/>
      <c r="AJ19" s="22"/>
      <c r="AK19" s="165"/>
      <c r="AL19" s="166"/>
      <c r="AM19" s="23">
        <f>AL20</f>
        <v>0</v>
      </c>
      <c r="AN19" s="22">
        <f>AK20</f>
        <v>0</v>
      </c>
      <c r="AO19" s="23">
        <f>AL21</f>
        <v>0</v>
      </c>
      <c r="AP19" s="24">
        <f>AK21</f>
        <v>0</v>
      </c>
      <c r="AQ19" s="25">
        <f>SUM(C19,E19,G19,I19,K19,M19,O19,Q19,S19,U19,W19,Y19,AA19,AC19,AE19,AG19,AI19,AM19,AO19)</f>
        <v>0</v>
      </c>
      <c r="AR19" s="26">
        <f>SUM(D19,F19,H19,J19,L19,N19,P19,R19,T19,V19,X19,Z19,AB19,AD19,AF19,AH19,AJ19,AN19,AP19)</f>
        <v>0</v>
      </c>
      <c r="AS19" s="27">
        <f t="shared" si="0"/>
        <v>0</v>
      </c>
      <c r="AT19" s="28">
        <f t="shared" si="1"/>
        <v>0</v>
      </c>
      <c r="AU19" s="29">
        <f>RANK(AT19,AT2:AT21)</f>
        <v>1</v>
      </c>
      <c r="AV19" s="30"/>
    </row>
    <row r="20" spans="1:48" ht="18" customHeight="1" x14ac:dyDescent="0.25">
      <c r="A20" s="19"/>
      <c r="B20" s="20">
        <v>19</v>
      </c>
      <c r="C20" s="21"/>
      <c r="D20" s="22"/>
      <c r="E20" s="23"/>
      <c r="F20" s="22"/>
      <c r="G20" s="23"/>
      <c r="H20" s="22"/>
      <c r="I20" s="23"/>
      <c r="J20" s="22"/>
      <c r="K20" s="23"/>
      <c r="L20" s="22"/>
      <c r="M20" s="23"/>
      <c r="N20" s="22"/>
      <c r="O20" s="23"/>
      <c r="P20" s="22"/>
      <c r="Q20" s="23"/>
      <c r="R20" s="22"/>
      <c r="S20" s="23"/>
      <c r="T20" s="22"/>
      <c r="U20" s="23"/>
      <c r="V20" s="22"/>
      <c r="W20" s="23"/>
      <c r="X20" s="22"/>
      <c r="Y20" s="23"/>
      <c r="Z20" s="22"/>
      <c r="AA20" s="23"/>
      <c r="AB20" s="22"/>
      <c r="AC20" s="23"/>
      <c r="AD20" s="22"/>
      <c r="AE20" s="23"/>
      <c r="AF20" s="22"/>
      <c r="AG20" s="23"/>
      <c r="AH20" s="22"/>
      <c r="AI20" s="23"/>
      <c r="AJ20" s="22"/>
      <c r="AK20" s="23"/>
      <c r="AL20" s="22"/>
      <c r="AM20" s="165"/>
      <c r="AN20" s="166"/>
      <c r="AO20" s="23">
        <f>AN21</f>
        <v>0</v>
      </c>
      <c r="AP20" s="24">
        <f>AM21</f>
        <v>0</v>
      </c>
      <c r="AQ20" s="25">
        <f>SUM(C20,E20,G20,I20,K20,M20,O20,Q20,S20,U20,W20,Y20,AA20,AC20,AE20,AG20,AI20,AK20,AO20)</f>
        <v>0</v>
      </c>
      <c r="AR20" s="26">
        <f>SUM(D20,F20,H20,J20,L20,N20,P20,R20,T20,V20,X20,Z20,AB20,AD20,AF20,AH20,AJ20,AL20,AP20)</f>
        <v>0</v>
      </c>
      <c r="AS20" s="27">
        <f t="shared" si="0"/>
        <v>0</v>
      </c>
      <c r="AT20" s="28">
        <f t="shared" si="1"/>
        <v>0</v>
      </c>
      <c r="AU20" s="29">
        <f>RANK(AT20,AT2:AT21)</f>
        <v>1</v>
      </c>
      <c r="AV20" s="30"/>
    </row>
    <row r="21" spans="1:48" ht="18" customHeight="1" thickBot="1" x14ac:dyDescent="0.3">
      <c r="A21" s="35"/>
      <c r="B21" s="36">
        <v>20</v>
      </c>
      <c r="C21" s="37"/>
      <c r="D21" s="38"/>
      <c r="E21" s="39"/>
      <c r="F21" s="38"/>
      <c r="G21" s="39"/>
      <c r="H21" s="38"/>
      <c r="I21" s="39"/>
      <c r="J21" s="38"/>
      <c r="K21" s="39"/>
      <c r="L21" s="38"/>
      <c r="M21" s="39"/>
      <c r="N21" s="38"/>
      <c r="O21" s="39"/>
      <c r="P21" s="38"/>
      <c r="Q21" s="39"/>
      <c r="R21" s="38"/>
      <c r="S21" s="39"/>
      <c r="T21" s="38"/>
      <c r="U21" s="39"/>
      <c r="V21" s="38"/>
      <c r="W21" s="39"/>
      <c r="X21" s="38"/>
      <c r="Y21" s="39"/>
      <c r="Z21" s="38"/>
      <c r="AA21" s="39"/>
      <c r="AB21" s="38"/>
      <c r="AC21" s="39"/>
      <c r="AD21" s="38"/>
      <c r="AE21" s="39"/>
      <c r="AF21" s="38"/>
      <c r="AG21" s="39"/>
      <c r="AH21" s="38"/>
      <c r="AI21" s="39"/>
      <c r="AJ21" s="38"/>
      <c r="AK21" s="39"/>
      <c r="AL21" s="38"/>
      <c r="AM21" s="39"/>
      <c r="AN21" s="38"/>
      <c r="AO21" s="174"/>
      <c r="AP21" s="175"/>
      <c r="AQ21" s="40">
        <f>SUM(C21,E21,G21,I21,K21,M21,O21,Q21,S21,U21,W21,Y21,AA21,AC21,AE21,AG21,AI21,AK21,AM21)</f>
        <v>0</v>
      </c>
      <c r="AR21" s="41">
        <f>SUM(D21,F21,H21,J21,L21,N21,P21,R21,T21,V21,X21,Z21,AB21,AD21,AF21,AH21,AJ21,AL21,AN21)</f>
        <v>0</v>
      </c>
      <c r="AS21" s="42">
        <f t="shared" si="0"/>
        <v>0</v>
      </c>
      <c r="AT21" s="43">
        <f t="shared" si="1"/>
        <v>0</v>
      </c>
      <c r="AU21" s="44">
        <f>RANK(AT21,AT2:AT21)</f>
        <v>1</v>
      </c>
      <c r="AV21" s="45"/>
    </row>
    <row r="22" spans="1:48" ht="18" customHeight="1" x14ac:dyDescent="0.25"/>
    <row r="23" spans="1:48" ht="18" customHeight="1" x14ac:dyDescent="0.25"/>
    <row r="24" spans="1:48" ht="18" customHeight="1" x14ac:dyDescent="0.25"/>
    <row r="25" spans="1:48" ht="18" customHeight="1" x14ac:dyDescent="0.25"/>
    <row r="26" spans="1:48" ht="18" customHeight="1" x14ac:dyDescent="0.25"/>
    <row r="27" spans="1:48" ht="18" customHeight="1" x14ac:dyDescent="0.25"/>
    <row r="28" spans="1:48" ht="18" customHeight="1" x14ac:dyDescent="0.25"/>
    <row r="29" spans="1:48" ht="18" customHeight="1" x14ac:dyDescent="0.25"/>
    <row r="30" spans="1:48" ht="18" customHeight="1" x14ac:dyDescent="0.25"/>
    <row r="31" spans="1:48" ht="18" customHeight="1" x14ac:dyDescent="0.25"/>
    <row r="32" spans="1:48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</sheetData>
  <mergeCells count="41">
    <mergeCell ref="G4:H4"/>
    <mergeCell ref="AA1:AB1"/>
    <mergeCell ref="AC1:AD1"/>
    <mergeCell ref="AE1:AF1"/>
    <mergeCell ref="AG1:AH1"/>
    <mergeCell ref="O1:P1"/>
    <mergeCell ref="Q1:R1"/>
    <mergeCell ref="S1:T1"/>
    <mergeCell ref="U1:V1"/>
    <mergeCell ref="W1:X1"/>
    <mergeCell ref="Y1:Z1"/>
    <mergeCell ref="G1:H1"/>
    <mergeCell ref="I1:J1"/>
    <mergeCell ref="K1:L1"/>
    <mergeCell ref="M1:N1"/>
    <mergeCell ref="AM1:AN1"/>
    <mergeCell ref="AO1:AP1"/>
    <mergeCell ref="AQ1:AR1"/>
    <mergeCell ref="C2:D2"/>
    <mergeCell ref="E3:F3"/>
    <mergeCell ref="AI1:AJ1"/>
    <mergeCell ref="AK1:AL1"/>
    <mergeCell ref="C1:D1"/>
    <mergeCell ref="E1:F1"/>
    <mergeCell ref="AE16:AF16"/>
    <mergeCell ref="I5:J5"/>
    <mergeCell ref="K6:L6"/>
    <mergeCell ref="M7:N7"/>
    <mergeCell ref="O8:P8"/>
    <mergeCell ref="Q9:R9"/>
    <mergeCell ref="S10:T10"/>
    <mergeCell ref="U11:V11"/>
    <mergeCell ref="W12:X12"/>
    <mergeCell ref="Y13:Z13"/>
    <mergeCell ref="AA14:AB14"/>
    <mergeCell ref="AC15:AD15"/>
    <mergeCell ref="AG17:AH17"/>
    <mergeCell ref="AI18:AJ18"/>
    <mergeCell ref="AK19:AL19"/>
    <mergeCell ref="AM20:AN20"/>
    <mergeCell ref="AO21:AP21"/>
  </mergeCells>
  <printOptions horizontalCentered="1"/>
  <pageMargins left="0.39370078740157483" right="0.39370078740157483" top="0.98425196850393704" bottom="0.98425196850393704" header="0.47244094488188981" footer="0.47244094488188981"/>
  <pageSetup paperSize="9" scale="68" orientation="landscape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47F29-9E66-413D-AB89-BB22109AA025}">
  <sheetPr>
    <pageSetUpPr fitToPage="1"/>
  </sheetPr>
  <dimension ref="A1:AZ89"/>
  <sheetViews>
    <sheetView tabSelected="1" view="pageBreakPreview" zoomScaleNormal="100" zoomScaleSheetLayoutView="100" workbookViewId="0">
      <selection activeCell="AY13" sqref="AY13"/>
    </sheetView>
  </sheetViews>
  <sheetFormatPr defaultColWidth="9.36328125" defaultRowHeight="12.5" x14ac:dyDescent="0.25"/>
  <cols>
    <col min="1" max="1" width="20.7265625" style="18" customWidth="1"/>
    <col min="2" max="2" width="12.36328125" style="18" customWidth="1"/>
    <col min="3" max="3" width="6.6328125" style="18" customWidth="1"/>
    <col min="4" max="4" width="5.7265625" style="18" customWidth="1"/>
    <col min="5" max="20" width="3.6328125" style="18" customWidth="1"/>
    <col min="21" max="44" width="3.6328125" style="18" hidden="1" customWidth="1"/>
    <col min="45" max="46" width="3.453125" style="18" customWidth="1"/>
    <col min="47" max="47" width="4.7265625" style="18" customWidth="1"/>
    <col min="48" max="48" width="6.36328125" style="18" customWidth="1"/>
    <col min="49" max="49" width="7.90625" style="18" customWidth="1"/>
    <col min="50" max="16384" width="9.36328125" style="18"/>
  </cols>
  <sheetData>
    <row r="1" spans="1:52" customFormat="1" ht="28" customHeight="1" x14ac:dyDescent="0.6">
      <c r="A1" s="177" t="s">
        <v>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9"/>
    </row>
    <row r="2" spans="1:52" s="46" customFormat="1" ht="19" customHeight="1" x14ac:dyDescent="0.35">
      <c r="A2" s="57" t="s">
        <v>8</v>
      </c>
      <c r="B2" s="184" t="s">
        <v>25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6"/>
      <c r="AW2" s="58" t="s">
        <v>9</v>
      </c>
      <c r="AX2" s="59" t="s">
        <v>574</v>
      </c>
    </row>
    <row r="3" spans="1:52" s="46" customFormat="1" ht="15" customHeight="1" x14ac:dyDescent="0.35">
      <c r="A3" s="47" t="s">
        <v>10</v>
      </c>
      <c r="B3" s="187" t="s">
        <v>11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9"/>
      <c r="AW3" s="48" t="s">
        <v>12</v>
      </c>
      <c r="AX3" s="49"/>
    </row>
    <row r="4" spans="1:52" s="46" customFormat="1" ht="15" customHeight="1" x14ac:dyDescent="0.35">
      <c r="A4" s="47" t="s">
        <v>13</v>
      </c>
      <c r="B4" s="190">
        <v>45444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2"/>
      <c r="AW4" s="50" t="s">
        <v>14</v>
      </c>
      <c r="AX4" s="51"/>
    </row>
    <row r="5" spans="1:52" s="46" customFormat="1" ht="15" customHeight="1" x14ac:dyDescent="0.35">
      <c r="A5" s="47" t="s">
        <v>15</v>
      </c>
      <c r="B5" s="193" t="s">
        <v>16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5"/>
    </row>
    <row r="6" spans="1:52" s="46" customFormat="1" ht="13" customHeight="1" x14ac:dyDescent="0.3">
      <c r="A6" s="47" t="s">
        <v>17</v>
      </c>
      <c r="B6" s="196">
        <v>8</v>
      </c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8"/>
    </row>
    <row r="7" spans="1:52" s="46" customFormat="1" ht="13" customHeight="1" x14ac:dyDescent="0.3">
      <c r="A7" s="52" t="s">
        <v>18</v>
      </c>
      <c r="B7" s="203" t="s">
        <v>573</v>
      </c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5"/>
    </row>
    <row r="8" spans="1:52" s="46" customFormat="1" ht="13" customHeight="1" x14ac:dyDescent="0.3">
      <c r="A8" s="52" t="s">
        <v>19</v>
      </c>
      <c r="B8" s="203" t="s">
        <v>576</v>
      </c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5"/>
    </row>
    <row r="9" spans="1:52" s="46" customFormat="1" ht="13" customHeight="1" x14ac:dyDescent="0.3">
      <c r="A9" s="52" t="s">
        <v>21</v>
      </c>
      <c r="B9" s="203" t="s">
        <v>20</v>
      </c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5"/>
    </row>
    <row r="10" spans="1:52" s="46" customFormat="1" ht="13" customHeight="1" x14ac:dyDescent="0.3">
      <c r="A10" s="52" t="s">
        <v>22</v>
      </c>
      <c r="B10" s="203" t="s">
        <v>20</v>
      </c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5"/>
    </row>
    <row r="11" spans="1:52" s="46" customFormat="1" ht="15.5" customHeight="1" x14ac:dyDescent="0.35">
      <c r="A11" s="47" t="s">
        <v>23</v>
      </c>
      <c r="B11" s="187" t="s">
        <v>575</v>
      </c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206"/>
    </row>
    <row r="12" spans="1:52" s="46" customFormat="1" ht="15.5" customHeight="1" thickBot="1" x14ac:dyDescent="0.4">
      <c r="A12" s="53" t="s">
        <v>24</v>
      </c>
      <c r="B12" s="200" t="s">
        <v>586</v>
      </c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2"/>
    </row>
    <row r="13" spans="1:52" s="46" customFormat="1" ht="22" customHeight="1" thickBot="1" x14ac:dyDescent="0.4">
      <c r="A13" s="261" t="s">
        <v>570</v>
      </c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  <c r="AR13" s="262"/>
      <c r="AS13" s="262"/>
      <c r="AT13" s="262"/>
      <c r="AU13" s="262"/>
      <c r="AV13" s="262"/>
      <c r="AW13" s="262"/>
      <c r="AX13" s="263"/>
    </row>
    <row r="14" spans="1:52" s="6" customFormat="1" ht="28.5" customHeight="1" thickBot="1" x14ac:dyDescent="0.3">
      <c r="A14" s="1" t="s">
        <v>35</v>
      </c>
      <c r="B14" s="62" t="s">
        <v>38</v>
      </c>
      <c r="C14" s="97" t="s">
        <v>517</v>
      </c>
      <c r="D14" s="2" t="s">
        <v>1</v>
      </c>
      <c r="E14" s="169">
        <v>1</v>
      </c>
      <c r="F14" s="168"/>
      <c r="G14" s="167">
        <v>2</v>
      </c>
      <c r="H14" s="168"/>
      <c r="I14" s="167">
        <v>3</v>
      </c>
      <c r="J14" s="168"/>
      <c r="K14" s="167">
        <v>4</v>
      </c>
      <c r="L14" s="168"/>
      <c r="M14" s="167">
        <v>5</v>
      </c>
      <c r="N14" s="168"/>
      <c r="O14" s="167">
        <v>6</v>
      </c>
      <c r="P14" s="168"/>
      <c r="Q14" s="167">
        <v>7</v>
      </c>
      <c r="R14" s="168"/>
      <c r="S14" s="167">
        <v>8</v>
      </c>
      <c r="T14" s="168"/>
      <c r="U14" s="167">
        <v>9</v>
      </c>
      <c r="V14" s="168"/>
      <c r="W14" s="167">
        <v>10</v>
      </c>
      <c r="X14" s="168"/>
      <c r="Y14" s="167">
        <v>11</v>
      </c>
      <c r="Z14" s="168"/>
      <c r="AA14" s="167">
        <v>12</v>
      </c>
      <c r="AB14" s="168"/>
      <c r="AC14" s="167">
        <v>13</v>
      </c>
      <c r="AD14" s="168"/>
      <c r="AE14" s="167">
        <v>14</v>
      </c>
      <c r="AF14" s="168"/>
      <c r="AG14" s="167">
        <v>15</v>
      </c>
      <c r="AH14" s="168"/>
      <c r="AI14" s="167">
        <v>16</v>
      </c>
      <c r="AJ14" s="168"/>
      <c r="AK14" s="167">
        <v>17</v>
      </c>
      <c r="AL14" s="168"/>
      <c r="AM14" s="167">
        <v>18</v>
      </c>
      <c r="AN14" s="168"/>
      <c r="AO14" s="167">
        <v>19</v>
      </c>
      <c r="AP14" s="168"/>
      <c r="AQ14" s="167">
        <v>20</v>
      </c>
      <c r="AR14" s="169"/>
      <c r="AS14" s="170" t="s">
        <v>2</v>
      </c>
      <c r="AT14" s="171"/>
      <c r="AU14" s="3" t="s">
        <v>3</v>
      </c>
      <c r="AV14" s="4" t="s">
        <v>4</v>
      </c>
      <c r="AW14" s="93" t="s">
        <v>515</v>
      </c>
      <c r="AX14" s="94" t="s">
        <v>516</v>
      </c>
    </row>
    <row r="15" spans="1:52" ht="18" customHeight="1" x14ac:dyDescent="0.35">
      <c r="A15" s="92" t="s">
        <v>37</v>
      </c>
      <c r="B15" s="60" t="s">
        <v>11</v>
      </c>
      <c r="C15" s="95" t="s">
        <v>518</v>
      </c>
      <c r="D15" s="8">
        <v>1</v>
      </c>
      <c r="E15" s="172"/>
      <c r="F15" s="173"/>
      <c r="G15" s="9">
        <f>F16</f>
        <v>5</v>
      </c>
      <c r="H15" s="10">
        <f>E16</f>
        <v>2</v>
      </c>
      <c r="I15" s="9">
        <f>F17</f>
        <v>4</v>
      </c>
      <c r="J15" s="10">
        <f>E17</f>
        <v>5</v>
      </c>
      <c r="K15" s="9">
        <f>F18</f>
        <v>5</v>
      </c>
      <c r="L15" s="10">
        <f>E18</f>
        <v>4</v>
      </c>
      <c r="M15" s="9">
        <f>F19</f>
        <v>5</v>
      </c>
      <c r="N15" s="10">
        <f>E19</f>
        <v>3</v>
      </c>
      <c r="O15" s="9">
        <f>F20</f>
        <v>5</v>
      </c>
      <c r="P15" s="10">
        <f>E20</f>
        <v>3</v>
      </c>
      <c r="Q15" s="9">
        <f>F21</f>
        <v>5</v>
      </c>
      <c r="R15" s="10">
        <f>E21</f>
        <v>0</v>
      </c>
      <c r="S15" s="9">
        <f>F22</f>
        <v>5</v>
      </c>
      <c r="T15" s="10">
        <f>E22</f>
        <v>3</v>
      </c>
      <c r="U15" s="160">
        <f>F23</f>
        <v>0</v>
      </c>
      <c r="V15" s="161">
        <f>E23</f>
        <v>0</v>
      </c>
      <c r="W15" s="160">
        <f>F24</f>
        <v>0</v>
      </c>
      <c r="X15" s="161">
        <f>E24</f>
        <v>0</v>
      </c>
      <c r="Y15" s="160">
        <f>F25</f>
        <v>0</v>
      </c>
      <c r="Z15" s="161">
        <f>E25</f>
        <v>0</v>
      </c>
      <c r="AA15" s="9">
        <f>F26</f>
        <v>0</v>
      </c>
      <c r="AB15" s="10">
        <f>E26</f>
        <v>0</v>
      </c>
      <c r="AC15" s="9">
        <f>F27</f>
        <v>0</v>
      </c>
      <c r="AD15" s="10">
        <f>E27</f>
        <v>0</v>
      </c>
      <c r="AE15" s="9">
        <f>F28</f>
        <v>0</v>
      </c>
      <c r="AF15" s="10">
        <f>E28</f>
        <v>0</v>
      </c>
      <c r="AG15" s="9">
        <f>F29</f>
        <v>0</v>
      </c>
      <c r="AH15" s="10">
        <f>E29</f>
        <v>0</v>
      </c>
      <c r="AI15" s="9">
        <f>F30</f>
        <v>0</v>
      </c>
      <c r="AJ15" s="10">
        <f>E30</f>
        <v>0</v>
      </c>
      <c r="AK15" s="9">
        <f>F31</f>
        <v>0</v>
      </c>
      <c r="AL15" s="10">
        <f>E31</f>
        <v>0</v>
      </c>
      <c r="AM15" s="9">
        <f>F32</f>
        <v>0</v>
      </c>
      <c r="AN15" s="10">
        <f>E32</f>
        <v>0</v>
      </c>
      <c r="AO15" s="9">
        <f>F33</f>
        <v>0</v>
      </c>
      <c r="AP15" s="10">
        <f>E33</f>
        <v>0</v>
      </c>
      <c r="AQ15" s="9">
        <f>F34</f>
        <v>0</v>
      </c>
      <c r="AR15" s="11">
        <f>E34</f>
        <v>0</v>
      </c>
      <c r="AS15" s="12">
        <f>SUM(G15,I15,K15,M15,O15,Q15,S15,U15,W15,Y15,AA15,AC15,AE15,AG15,AI15,AK15,AM15,AO15,AQ15)</f>
        <v>34</v>
      </c>
      <c r="AT15" s="13">
        <f>SUM(H15,J15,L15,N15,P15,R15,T15,V15,X15,Z15,AB15,AD15,AF15,AH15,AJ15,AL15,AN15,AP15,AR15)</f>
        <v>20</v>
      </c>
      <c r="AU15" s="14">
        <f>AS15-AT15</f>
        <v>14</v>
      </c>
      <c r="AV15" s="98">
        <f>AS15</f>
        <v>34</v>
      </c>
      <c r="AW15" s="100">
        <f>RANK(AV15,AV15:AV34)</f>
        <v>1</v>
      </c>
      <c r="AX15" s="143">
        <v>2</v>
      </c>
      <c r="AZ15" s="260"/>
    </row>
    <row r="16" spans="1:52" ht="18" customHeight="1" x14ac:dyDescent="0.35">
      <c r="A16" s="63" t="s">
        <v>39</v>
      </c>
      <c r="B16" s="61" t="s">
        <v>11</v>
      </c>
      <c r="C16" s="96" t="s">
        <v>519</v>
      </c>
      <c r="D16" s="20">
        <v>2</v>
      </c>
      <c r="E16" s="21">
        <v>2</v>
      </c>
      <c r="F16" s="22">
        <v>5</v>
      </c>
      <c r="G16" s="165"/>
      <c r="H16" s="166"/>
      <c r="I16" s="23">
        <f>H17</f>
        <v>1</v>
      </c>
      <c r="J16" s="22">
        <f>G17</f>
        <v>5</v>
      </c>
      <c r="K16" s="23">
        <f>H18</f>
        <v>3</v>
      </c>
      <c r="L16" s="22">
        <f>G18</f>
        <v>5</v>
      </c>
      <c r="M16" s="23">
        <f>H19</f>
        <v>5</v>
      </c>
      <c r="N16" s="22">
        <f>G19</f>
        <v>4</v>
      </c>
      <c r="O16" s="23">
        <f>H20</f>
        <v>5</v>
      </c>
      <c r="P16" s="22">
        <f>G20</f>
        <v>3</v>
      </c>
      <c r="Q16" s="23">
        <f>H21</f>
        <v>5</v>
      </c>
      <c r="R16" s="22">
        <f>G21</f>
        <v>4</v>
      </c>
      <c r="S16" s="23">
        <f>H22</f>
        <v>3</v>
      </c>
      <c r="T16" s="22">
        <f>G22</f>
        <v>5</v>
      </c>
      <c r="U16" s="152">
        <f>H23</f>
        <v>0</v>
      </c>
      <c r="V16" s="151">
        <f>G23</f>
        <v>0</v>
      </c>
      <c r="W16" s="152">
        <f>H24</f>
        <v>0</v>
      </c>
      <c r="X16" s="151">
        <f>G24</f>
        <v>0</v>
      </c>
      <c r="Y16" s="152">
        <f>H25</f>
        <v>0</v>
      </c>
      <c r="Z16" s="151">
        <f>G25</f>
        <v>0</v>
      </c>
      <c r="AA16" s="23">
        <f>H26</f>
        <v>0</v>
      </c>
      <c r="AB16" s="22">
        <f>G26</f>
        <v>0</v>
      </c>
      <c r="AC16" s="23">
        <f>H27</f>
        <v>0</v>
      </c>
      <c r="AD16" s="22">
        <f>G27</f>
        <v>0</v>
      </c>
      <c r="AE16" s="23">
        <f>H28</f>
        <v>0</v>
      </c>
      <c r="AF16" s="22">
        <f>G28</f>
        <v>0</v>
      </c>
      <c r="AG16" s="23">
        <f>H29</f>
        <v>0</v>
      </c>
      <c r="AH16" s="22">
        <f>G29</f>
        <v>0</v>
      </c>
      <c r="AI16" s="23">
        <f>H30</f>
        <v>0</v>
      </c>
      <c r="AJ16" s="22">
        <f>G30</f>
        <v>0</v>
      </c>
      <c r="AK16" s="23">
        <f>H31</f>
        <v>0</v>
      </c>
      <c r="AL16" s="22">
        <f>G31</f>
        <v>0</v>
      </c>
      <c r="AM16" s="23">
        <f>H32</f>
        <v>0</v>
      </c>
      <c r="AN16" s="22">
        <f>G32</f>
        <v>0</v>
      </c>
      <c r="AO16" s="23">
        <f>H33</f>
        <v>0</v>
      </c>
      <c r="AP16" s="22">
        <f>G33</f>
        <v>0</v>
      </c>
      <c r="AQ16" s="23">
        <f>H34</f>
        <v>0</v>
      </c>
      <c r="AR16" s="24">
        <f>G34</f>
        <v>0</v>
      </c>
      <c r="AS16" s="25">
        <f>SUM(E16,I16,K16,M16,O16,Q16,S16,U16,W16,Y16,AA16,AC16,AE16,AG16,AI16,AK16,AM16,AO16,AQ16)</f>
        <v>24</v>
      </c>
      <c r="AT16" s="26">
        <f>SUM(F16,J16,L16,N16,P16,R16,T16,V16,X16,Z16,AB16,AD16,AF16,AH16,AJ16,AL16,AN16,AP16,AR16)</f>
        <v>31</v>
      </c>
      <c r="AU16" s="27">
        <f t="shared" ref="AU16:AU34" si="0">AS16-AT16</f>
        <v>-7</v>
      </c>
      <c r="AV16" s="99">
        <f t="shared" ref="AV16:AV34" si="1">AS16</f>
        <v>24</v>
      </c>
      <c r="AW16" s="101">
        <f>RANK(AV16,AV15:AV34)</f>
        <v>6</v>
      </c>
      <c r="AX16" s="144">
        <v>6</v>
      </c>
    </row>
    <row r="17" spans="1:50" ht="18" customHeight="1" x14ac:dyDescent="0.35">
      <c r="A17" s="63" t="s">
        <v>544</v>
      </c>
      <c r="B17" s="61" t="s">
        <v>11</v>
      </c>
      <c r="C17" s="96" t="s">
        <v>545</v>
      </c>
      <c r="D17" s="20">
        <v>3</v>
      </c>
      <c r="E17" s="21">
        <v>5</v>
      </c>
      <c r="F17" s="22">
        <v>4</v>
      </c>
      <c r="G17" s="23">
        <v>5</v>
      </c>
      <c r="H17" s="22">
        <v>1</v>
      </c>
      <c r="I17" s="165"/>
      <c r="J17" s="166"/>
      <c r="K17" s="23">
        <f>J18</f>
        <v>4</v>
      </c>
      <c r="L17" s="22">
        <f>I18</f>
        <v>4</v>
      </c>
      <c r="M17" s="23">
        <f>J19</f>
        <v>5</v>
      </c>
      <c r="N17" s="22">
        <f>I19</f>
        <v>3</v>
      </c>
      <c r="O17" s="23">
        <f>J20</f>
        <v>5</v>
      </c>
      <c r="P17" s="22">
        <f>I20</f>
        <v>4</v>
      </c>
      <c r="Q17" s="23">
        <f>J21</f>
        <v>5</v>
      </c>
      <c r="R17" s="22">
        <f>I21</f>
        <v>2</v>
      </c>
      <c r="S17" s="23">
        <f>J22</f>
        <v>5</v>
      </c>
      <c r="T17" s="22">
        <f>I22</f>
        <v>1</v>
      </c>
      <c r="U17" s="152">
        <f>J23</f>
        <v>0</v>
      </c>
      <c r="V17" s="151">
        <f>I23</f>
        <v>0</v>
      </c>
      <c r="W17" s="152">
        <f>J24</f>
        <v>0</v>
      </c>
      <c r="X17" s="151">
        <f>I24</f>
        <v>0</v>
      </c>
      <c r="Y17" s="152">
        <f>J25</f>
        <v>0</v>
      </c>
      <c r="Z17" s="151">
        <f>I25</f>
        <v>0</v>
      </c>
      <c r="AA17" s="23">
        <f>J26</f>
        <v>0</v>
      </c>
      <c r="AB17" s="22">
        <f>I26</f>
        <v>0</v>
      </c>
      <c r="AC17" s="23">
        <f>J27</f>
        <v>0</v>
      </c>
      <c r="AD17" s="22">
        <f>I27</f>
        <v>0</v>
      </c>
      <c r="AE17" s="23">
        <f>J28</f>
        <v>0</v>
      </c>
      <c r="AF17" s="22">
        <f>I28</f>
        <v>0</v>
      </c>
      <c r="AG17" s="23">
        <f>J29</f>
        <v>0</v>
      </c>
      <c r="AH17" s="22">
        <f>I29</f>
        <v>0</v>
      </c>
      <c r="AI17" s="23">
        <f>J30</f>
        <v>0</v>
      </c>
      <c r="AJ17" s="22">
        <f>I30</f>
        <v>0</v>
      </c>
      <c r="AK17" s="23">
        <f>J31</f>
        <v>0</v>
      </c>
      <c r="AL17" s="22">
        <f>I31</f>
        <v>0</v>
      </c>
      <c r="AM17" s="23">
        <f>J32</f>
        <v>0</v>
      </c>
      <c r="AN17" s="22">
        <f>I32</f>
        <v>0</v>
      </c>
      <c r="AO17" s="23">
        <f>J33</f>
        <v>0</v>
      </c>
      <c r="AP17" s="22">
        <f>I33</f>
        <v>0</v>
      </c>
      <c r="AQ17" s="23">
        <f>J34</f>
        <v>0</v>
      </c>
      <c r="AR17" s="24">
        <f>I34</f>
        <v>0</v>
      </c>
      <c r="AS17" s="25">
        <f>SUM(E17,G17,K17,M17,O17,Q17,S17,U17,W17,Y17,AA17,AC17,AE17,AG17,AI17,AK17,AM17,AO17,AQ17)</f>
        <v>34</v>
      </c>
      <c r="AT17" s="26">
        <f>SUM(F17,H17,L17,N17,P17,R17,T17,V17,X17,Z17,AB17,AD17,AF17,AH17,AJ17,AL17,AN17,AP17,AR17)</f>
        <v>19</v>
      </c>
      <c r="AU17" s="27">
        <f t="shared" si="0"/>
        <v>15</v>
      </c>
      <c r="AV17" s="99">
        <f t="shared" si="1"/>
        <v>34</v>
      </c>
      <c r="AW17" s="101">
        <f>RANK(AV17,AV15:AV34)</f>
        <v>1</v>
      </c>
      <c r="AX17" s="144">
        <v>1</v>
      </c>
    </row>
    <row r="18" spans="1:50" ht="18" customHeight="1" x14ac:dyDescent="0.35">
      <c r="A18" s="63" t="s">
        <v>512</v>
      </c>
      <c r="B18" s="61" t="s">
        <v>11</v>
      </c>
      <c r="C18" s="96" t="s">
        <v>522</v>
      </c>
      <c r="D18" s="20">
        <v>4</v>
      </c>
      <c r="E18" s="21">
        <v>4</v>
      </c>
      <c r="F18" s="22">
        <v>5</v>
      </c>
      <c r="G18" s="23">
        <v>5</v>
      </c>
      <c r="H18" s="22">
        <v>3</v>
      </c>
      <c r="I18" s="23">
        <v>4</v>
      </c>
      <c r="J18" s="22">
        <v>4</v>
      </c>
      <c r="K18" s="165"/>
      <c r="L18" s="166"/>
      <c r="M18" s="23">
        <f>L19</f>
        <v>4</v>
      </c>
      <c r="N18" s="22">
        <f>K19</f>
        <v>5</v>
      </c>
      <c r="O18" s="23">
        <f>L20</f>
        <v>4</v>
      </c>
      <c r="P18" s="22">
        <f>K20</f>
        <v>5</v>
      </c>
      <c r="Q18" s="23">
        <f>L21</f>
        <v>5</v>
      </c>
      <c r="R18" s="22">
        <f>K21</f>
        <v>2</v>
      </c>
      <c r="S18" s="23">
        <f>L22</f>
        <v>5</v>
      </c>
      <c r="T18" s="22">
        <f>K22</f>
        <v>2</v>
      </c>
      <c r="U18" s="152">
        <f>L23</f>
        <v>0</v>
      </c>
      <c r="V18" s="151">
        <f>K23</f>
        <v>0</v>
      </c>
      <c r="W18" s="152">
        <f>L24</f>
        <v>0</v>
      </c>
      <c r="X18" s="151">
        <f>K24</f>
        <v>0</v>
      </c>
      <c r="Y18" s="152">
        <f>L25</f>
        <v>0</v>
      </c>
      <c r="Z18" s="151">
        <f>K25</f>
        <v>0</v>
      </c>
      <c r="AA18" s="23">
        <f>L26</f>
        <v>0</v>
      </c>
      <c r="AB18" s="22">
        <f>K26</f>
        <v>0</v>
      </c>
      <c r="AC18" s="23">
        <f>L27</f>
        <v>0</v>
      </c>
      <c r="AD18" s="22">
        <f>K27</f>
        <v>0</v>
      </c>
      <c r="AE18" s="23">
        <f>L28</f>
        <v>0</v>
      </c>
      <c r="AF18" s="22">
        <f>K28</f>
        <v>0</v>
      </c>
      <c r="AG18" s="23">
        <f>L29</f>
        <v>0</v>
      </c>
      <c r="AH18" s="22">
        <f>K29</f>
        <v>0</v>
      </c>
      <c r="AI18" s="23">
        <f>L30</f>
        <v>0</v>
      </c>
      <c r="AJ18" s="22">
        <f>K30</f>
        <v>0</v>
      </c>
      <c r="AK18" s="23">
        <f>L31</f>
        <v>0</v>
      </c>
      <c r="AL18" s="22">
        <f>K31</f>
        <v>0</v>
      </c>
      <c r="AM18" s="23">
        <f>L32</f>
        <v>0</v>
      </c>
      <c r="AN18" s="22">
        <f>K32</f>
        <v>0</v>
      </c>
      <c r="AO18" s="23">
        <f>L33</f>
        <v>0</v>
      </c>
      <c r="AP18" s="22">
        <f>K33</f>
        <v>0</v>
      </c>
      <c r="AQ18" s="23">
        <f>L34</f>
        <v>0</v>
      </c>
      <c r="AR18" s="24">
        <f>K34</f>
        <v>0</v>
      </c>
      <c r="AS18" s="25">
        <f>SUM(E18,G18,I18,M18,O18,Q18,S18,U18,W18,Y18,AA18,AC18,AE18,AG18,AI18,AK18,AM18,AO18,AQ18)</f>
        <v>31</v>
      </c>
      <c r="AT18" s="26">
        <f>SUM(F18,H18,J18,N18,P18,R18,T18,V18,X18,Z18,AB18,AD18,AF18,AH18,AJ18,AL18,AN18,AP18,AR18)</f>
        <v>26</v>
      </c>
      <c r="AU18" s="27">
        <f t="shared" si="0"/>
        <v>5</v>
      </c>
      <c r="AV18" s="99">
        <f t="shared" si="1"/>
        <v>31</v>
      </c>
      <c r="AW18" s="101">
        <f>RANK(AV18,AV15:AV34)</f>
        <v>3</v>
      </c>
      <c r="AX18" s="144">
        <v>3</v>
      </c>
    </row>
    <row r="19" spans="1:50" ht="18" customHeight="1" x14ac:dyDescent="0.35">
      <c r="A19" s="63" t="s">
        <v>513</v>
      </c>
      <c r="B19" s="61" t="s">
        <v>11</v>
      </c>
      <c r="C19" s="96" t="s">
        <v>523</v>
      </c>
      <c r="D19" s="20">
        <v>5</v>
      </c>
      <c r="E19" s="21">
        <v>3</v>
      </c>
      <c r="F19" s="22">
        <v>5</v>
      </c>
      <c r="G19" s="23">
        <v>4</v>
      </c>
      <c r="H19" s="22">
        <v>5</v>
      </c>
      <c r="I19" s="23">
        <v>3</v>
      </c>
      <c r="J19" s="22">
        <v>5</v>
      </c>
      <c r="K19" s="23">
        <v>5</v>
      </c>
      <c r="L19" s="22">
        <v>4</v>
      </c>
      <c r="M19" s="165"/>
      <c r="N19" s="166"/>
      <c r="O19" s="23">
        <f>N20</f>
        <v>2</v>
      </c>
      <c r="P19" s="22">
        <f>M20</f>
        <v>5</v>
      </c>
      <c r="Q19" s="23">
        <f>N21</f>
        <v>5</v>
      </c>
      <c r="R19" s="22">
        <f>M21</f>
        <v>1</v>
      </c>
      <c r="S19" s="23">
        <f>N22</f>
        <v>4</v>
      </c>
      <c r="T19" s="22">
        <f>M22</f>
        <v>3</v>
      </c>
      <c r="U19" s="152">
        <f>N23</f>
        <v>0</v>
      </c>
      <c r="V19" s="151">
        <f>M23</f>
        <v>0</v>
      </c>
      <c r="W19" s="152">
        <f>N24</f>
        <v>0</v>
      </c>
      <c r="X19" s="151">
        <f>M24</f>
        <v>0</v>
      </c>
      <c r="Y19" s="152">
        <f>N25</f>
        <v>0</v>
      </c>
      <c r="Z19" s="151">
        <f>M25</f>
        <v>0</v>
      </c>
      <c r="AA19" s="23">
        <f>N26</f>
        <v>0</v>
      </c>
      <c r="AB19" s="22">
        <f>M26</f>
        <v>0</v>
      </c>
      <c r="AC19" s="23">
        <f>N27</f>
        <v>0</v>
      </c>
      <c r="AD19" s="22">
        <f>M27</f>
        <v>0</v>
      </c>
      <c r="AE19" s="23">
        <f>N28</f>
        <v>0</v>
      </c>
      <c r="AF19" s="22">
        <f>M28</f>
        <v>0</v>
      </c>
      <c r="AG19" s="23">
        <f>N29</f>
        <v>0</v>
      </c>
      <c r="AH19" s="22">
        <f>M29</f>
        <v>0</v>
      </c>
      <c r="AI19" s="23">
        <f>N30</f>
        <v>0</v>
      </c>
      <c r="AJ19" s="22">
        <f>M30</f>
        <v>0</v>
      </c>
      <c r="AK19" s="23">
        <f>N31</f>
        <v>0</v>
      </c>
      <c r="AL19" s="22">
        <f>M31</f>
        <v>0</v>
      </c>
      <c r="AM19" s="23">
        <f>N32</f>
        <v>0</v>
      </c>
      <c r="AN19" s="22">
        <f>M32</f>
        <v>0</v>
      </c>
      <c r="AO19" s="23">
        <f>N33</f>
        <v>0</v>
      </c>
      <c r="AP19" s="22">
        <f>M33</f>
        <v>0</v>
      </c>
      <c r="AQ19" s="23">
        <f>N34</f>
        <v>0</v>
      </c>
      <c r="AR19" s="24">
        <f>M34</f>
        <v>0</v>
      </c>
      <c r="AS19" s="25">
        <f>SUM(E19,G19,I19,K19,O19,Q19,S19,U19,W19,Y19,AA19,AC19,AE19,AG19,AI19,AK19,AM19,AO19,AQ19)</f>
        <v>26</v>
      </c>
      <c r="AT19" s="26">
        <f>SUM(F19,H19,J19,L19,P19,R19,T19,V19,X19,Z19,AB19,AD19,AF19,AH19,AJ19,AL19,AN19,AP19,AR19)</f>
        <v>28</v>
      </c>
      <c r="AU19" s="27">
        <f t="shared" si="0"/>
        <v>-2</v>
      </c>
      <c r="AV19" s="99">
        <f t="shared" si="1"/>
        <v>26</v>
      </c>
      <c r="AW19" s="101">
        <f>RANK(AV19,AV15:AV34)</f>
        <v>5</v>
      </c>
      <c r="AX19" s="144">
        <v>5</v>
      </c>
    </row>
    <row r="20" spans="1:50" ht="18" customHeight="1" x14ac:dyDescent="0.35">
      <c r="A20" s="92" t="s">
        <v>546</v>
      </c>
      <c r="B20" s="60" t="s">
        <v>11</v>
      </c>
      <c r="C20" s="95" t="s">
        <v>547</v>
      </c>
      <c r="D20" s="20">
        <v>6</v>
      </c>
      <c r="E20" s="21">
        <v>3</v>
      </c>
      <c r="F20" s="22">
        <v>5</v>
      </c>
      <c r="G20" s="23">
        <v>3</v>
      </c>
      <c r="H20" s="22">
        <v>5</v>
      </c>
      <c r="I20" s="23">
        <v>4</v>
      </c>
      <c r="J20" s="22">
        <v>5</v>
      </c>
      <c r="K20" s="23">
        <v>5</v>
      </c>
      <c r="L20" s="22">
        <v>4</v>
      </c>
      <c r="M20" s="23">
        <v>5</v>
      </c>
      <c r="N20" s="22">
        <v>2</v>
      </c>
      <c r="O20" s="165"/>
      <c r="P20" s="166"/>
      <c r="Q20" s="23">
        <f>P21</f>
        <v>5</v>
      </c>
      <c r="R20" s="22">
        <f>O21</f>
        <v>1</v>
      </c>
      <c r="S20" s="23">
        <f>P22</f>
        <v>5</v>
      </c>
      <c r="T20" s="22">
        <f>O22</f>
        <v>2</v>
      </c>
      <c r="U20" s="152">
        <f>P23</f>
        <v>0</v>
      </c>
      <c r="V20" s="151">
        <f>O23</f>
        <v>0</v>
      </c>
      <c r="W20" s="152">
        <f>P24</f>
        <v>0</v>
      </c>
      <c r="X20" s="151">
        <f>O24</f>
        <v>0</v>
      </c>
      <c r="Y20" s="152">
        <f>P25</f>
        <v>0</v>
      </c>
      <c r="Z20" s="151">
        <f>O25</f>
        <v>0</v>
      </c>
      <c r="AA20" s="23">
        <f>P26</f>
        <v>0</v>
      </c>
      <c r="AB20" s="22">
        <f>O26</f>
        <v>0</v>
      </c>
      <c r="AC20" s="23">
        <f>P27</f>
        <v>0</v>
      </c>
      <c r="AD20" s="22">
        <f>O27</f>
        <v>0</v>
      </c>
      <c r="AE20" s="23">
        <f>P28</f>
        <v>0</v>
      </c>
      <c r="AF20" s="22">
        <f>O28</f>
        <v>0</v>
      </c>
      <c r="AG20" s="23">
        <f>P29</f>
        <v>0</v>
      </c>
      <c r="AH20" s="22">
        <f>O29</f>
        <v>0</v>
      </c>
      <c r="AI20" s="23">
        <f>P30</f>
        <v>0</v>
      </c>
      <c r="AJ20" s="22">
        <f>O30</f>
        <v>0</v>
      </c>
      <c r="AK20" s="23">
        <f>P31</f>
        <v>0</v>
      </c>
      <c r="AL20" s="22">
        <f>O31</f>
        <v>0</v>
      </c>
      <c r="AM20" s="23">
        <f>P32</f>
        <v>0</v>
      </c>
      <c r="AN20" s="22">
        <f>O32</f>
        <v>0</v>
      </c>
      <c r="AO20" s="23">
        <f>P33</f>
        <v>0</v>
      </c>
      <c r="AP20" s="22">
        <f>O33</f>
        <v>0</v>
      </c>
      <c r="AQ20" s="23">
        <f>P34</f>
        <v>0</v>
      </c>
      <c r="AR20" s="24">
        <f>O34</f>
        <v>0</v>
      </c>
      <c r="AS20" s="25">
        <f>SUM(E20,G20,I20,K20,M20,Q20,S20,U20,W20,Y20,AA20,AC20,AE20,AG20,AI20,AK20,AM20,AO20,AQ20)</f>
        <v>30</v>
      </c>
      <c r="AT20" s="26">
        <f>SUM(F20,H20,J20,L20,N20,R20,T20,V20,X20,Z20,AB20,AD20,AF20,AH20,AJ20,AL20,AN20,AP20,AR20)</f>
        <v>24</v>
      </c>
      <c r="AU20" s="27">
        <f t="shared" si="0"/>
        <v>6</v>
      </c>
      <c r="AV20" s="99">
        <f t="shared" si="1"/>
        <v>30</v>
      </c>
      <c r="AW20" s="101">
        <f>RANK(AV20,AV15:AV34)</f>
        <v>4</v>
      </c>
      <c r="AX20" s="144">
        <v>4</v>
      </c>
    </row>
    <row r="21" spans="1:50" ht="18" customHeight="1" x14ac:dyDescent="0.35">
      <c r="A21" s="63" t="s">
        <v>549</v>
      </c>
      <c r="B21" s="61" t="s">
        <v>11</v>
      </c>
      <c r="C21" s="96" t="s">
        <v>551</v>
      </c>
      <c r="D21" s="20">
        <v>7</v>
      </c>
      <c r="E21" s="21">
        <v>0</v>
      </c>
      <c r="F21" s="22">
        <v>5</v>
      </c>
      <c r="G21" s="23">
        <v>4</v>
      </c>
      <c r="H21" s="22">
        <v>5</v>
      </c>
      <c r="I21" s="23">
        <v>2</v>
      </c>
      <c r="J21" s="22">
        <v>5</v>
      </c>
      <c r="K21" s="23">
        <v>2</v>
      </c>
      <c r="L21" s="22">
        <v>5</v>
      </c>
      <c r="M21" s="23">
        <v>1</v>
      </c>
      <c r="N21" s="22">
        <v>5</v>
      </c>
      <c r="O21" s="23">
        <v>1</v>
      </c>
      <c r="P21" s="22">
        <v>5</v>
      </c>
      <c r="Q21" s="165"/>
      <c r="R21" s="166"/>
      <c r="S21" s="23">
        <f>R22</f>
        <v>3</v>
      </c>
      <c r="T21" s="22">
        <f>Q22</f>
        <v>2</v>
      </c>
      <c r="U21" s="152">
        <f>R23</f>
        <v>0</v>
      </c>
      <c r="V21" s="151">
        <f>Q23</f>
        <v>0</v>
      </c>
      <c r="W21" s="152">
        <f>R24</f>
        <v>0</v>
      </c>
      <c r="X21" s="151">
        <f>Q24</f>
        <v>0</v>
      </c>
      <c r="Y21" s="152">
        <f>R25</f>
        <v>0</v>
      </c>
      <c r="Z21" s="151">
        <f>Q25</f>
        <v>0</v>
      </c>
      <c r="AA21" s="23">
        <f>R26</f>
        <v>0</v>
      </c>
      <c r="AB21" s="22">
        <f>Q26</f>
        <v>0</v>
      </c>
      <c r="AC21" s="23">
        <f>R27</f>
        <v>0</v>
      </c>
      <c r="AD21" s="22">
        <f>Q27</f>
        <v>0</v>
      </c>
      <c r="AE21" s="23">
        <f>R28</f>
        <v>0</v>
      </c>
      <c r="AF21" s="22">
        <f>Q28</f>
        <v>0</v>
      </c>
      <c r="AG21" s="23">
        <f>R29</f>
        <v>0</v>
      </c>
      <c r="AH21" s="22">
        <f>Q29</f>
        <v>0</v>
      </c>
      <c r="AI21" s="23">
        <f>R30</f>
        <v>0</v>
      </c>
      <c r="AJ21" s="22">
        <f>Q30</f>
        <v>0</v>
      </c>
      <c r="AK21" s="23">
        <f>R31</f>
        <v>0</v>
      </c>
      <c r="AL21" s="22">
        <f>Q31</f>
        <v>0</v>
      </c>
      <c r="AM21" s="23">
        <f>R32</f>
        <v>0</v>
      </c>
      <c r="AN21" s="22">
        <f>Q32</f>
        <v>0</v>
      </c>
      <c r="AO21" s="23">
        <f>R33</f>
        <v>0</v>
      </c>
      <c r="AP21" s="22">
        <f>Q33</f>
        <v>0</v>
      </c>
      <c r="AQ21" s="23">
        <f>R34</f>
        <v>0</v>
      </c>
      <c r="AR21" s="24">
        <f>Q34</f>
        <v>0</v>
      </c>
      <c r="AS21" s="25">
        <f>SUM(E21,G21,I21,K21,M21,O21,S21,U21,W21,Y21,AA21,AC21,AE21,AG21,AI21,AK21,AM21,AO21,AQ21)</f>
        <v>13</v>
      </c>
      <c r="AT21" s="26">
        <f>SUM(F21,H21,J21,L21,N21,P21,T21,V21,X21,Z21,AB21,AD21,AF21,AH21,AJ21,AL21,AN21,AP21,AR21)</f>
        <v>32</v>
      </c>
      <c r="AU21" s="27">
        <f t="shared" si="0"/>
        <v>-19</v>
      </c>
      <c r="AV21" s="99">
        <f t="shared" si="1"/>
        <v>13</v>
      </c>
      <c r="AW21" s="101">
        <f>RANK(AV21,AV15:AV34)</f>
        <v>8</v>
      </c>
      <c r="AX21" s="144">
        <v>8</v>
      </c>
    </row>
    <row r="22" spans="1:50" ht="18" customHeight="1" thickBot="1" x14ac:dyDescent="0.4">
      <c r="A22" s="90" t="s">
        <v>43</v>
      </c>
      <c r="B22" s="91" t="s">
        <v>11</v>
      </c>
      <c r="C22" s="219" t="s">
        <v>520</v>
      </c>
      <c r="D22" s="36">
        <v>8</v>
      </c>
      <c r="E22" s="37">
        <v>3</v>
      </c>
      <c r="F22" s="38">
        <v>5</v>
      </c>
      <c r="G22" s="39">
        <v>5</v>
      </c>
      <c r="H22" s="38">
        <v>3</v>
      </c>
      <c r="I22" s="39">
        <v>1</v>
      </c>
      <c r="J22" s="38">
        <v>5</v>
      </c>
      <c r="K22" s="39">
        <v>2</v>
      </c>
      <c r="L22" s="38">
        <v>5</v>
      </c>
      <c r="M22" s="39">
        <v>3</v>
      </c>
      <c r="N22" s="38">
        <v>4</v>
      </c>
      <c r="O22" s="39">
        <v>2</v>
      </c>
      <c r="P22" s="38">
        <v>5</v>
      </c>
      <c r="Q22" s="39">
        <v>2</v>
      </c>
      <c r="R22" s="38">
        <v>3</v>
      </c>
      <c r="S22" s="174"/>
      <c r="T22" s="220"/>
      <c r="U22" s="159">
        <f>T23</f>
        <v>0</v>
      </c>
      <c r="V22" s="158">
        <f>S23</f>
        <v>0</v>
      </c>
      <c r="W22" s="159">
        <f>T24</f>
        <v>0</v>
      </c>
      <c r="X22" s="158">
        <f>S24</f>
        <v>0</v>
      </c>
      <c r="Y22" s="159">
        <f>T25</f>
        <v>0</v>
      </c>
      <c r="Z22" s="158">
        <f>S25</f>
        <v>0</v>
      </c>
      <c r="AA22" s="39">
        <f>T26</f>
        <v>0</v>
      </c>
      <c r="AB22" s="38">
        <f>S26</f>
        <v>0</v>
      </c>
      <c r="AC22" s="39">
        <f>T27</f>
        <v>0</v>
      </c>
      <c r="AD22" s="38">
        <f>S27</f>
        <v>0</v>
      </c>
      <c r="AE22" s="39">
        <f>T28</f>
        <v>0</v>
      </c>
      <c r="AF22" s="38">
        <f>S28</f>
        <v>0</v>
      </c>
      <c r="AG22" s="39">
        <f>T29</f>
        <v>0</v>
      </c>
      <c r="AH22" s="38">
        <f>S29</f>
        <v>0</v>
      </c>
      <c r="AI22" s="39">
        <f>T30</f>
        <v>0</v>
      </c>
      <c r="AJ22" s="38">
        <f>S30</f>
        <v>0</v>
      </c>
      <c r="AK22" s="39">
        <f>T31</f>
        <v>0</v>
      </c>
      <c r="AL22" s="38">
        <f>S31</f>
        <v>0</v>
      </c>
      <c r="AM22" s="39">
        <f>T32</f>
        <v>0</v>
      </c>
      <c r="AN22" s="38">
        <f>S32</f>
        <v>0</v>
      </c>
      <c r="AO22" s="39">
        <f>T33</f>
        <v>0</v>
      </c>
      <c r="AP22" s="38">
        <f>S33</f>
        <v>0</v>
      </c>
      <c r="AQ22" s="39">
        <f>T34</f>
        <v>0</v>
      </c>
      <c r="AR22" s="105">
        <f>S34</f>
        <v>0</v>
      </c>
      <c r="AS22" s="40">
        <f>SUM(E22,G22,I22,K22,M22,O22,Q22,U22,W22,Y22,AA22,AC22,AE22,AG22,AI22,AK22,AM22,AO22,AQ22)</f>
        <v>18</v>
      </c>
      <c r="AT22" s="41">
        <f>SUM(F22,H22,J22,L22,N22,P22,R22,V22,X22,Z22,AB22,AD22,AF22,AH22,AJ22,AL22,AN22,AP22,AR22)</f>
        <v>30</v>
      </c>
      <c r="AU22" s="42">
        <f t="shared" si="0"/>
        <v>-12</v>
      </c>
      <c r="AV22" s="106">
        <f t="shared" si="1"/>
        <v>18</v>
      </c>
      <c r="AW22" s="107">
        <f>RANK(AV22,AV15:AV34)</f>
        <v>7</v>
      </c>
      <c r="AX22" s="44">
        <v>7</v>
      </c>
    </row>
    <row r="23" spans="1:50" ht="18" hidden="1" customHeight="1" x14ac:dyDescent="0.35">
      <c r="A23" s="162"/>
      <c r="B23" s="163"/>
      <c r="C23" s="164"/>
      <c r="D23" s="214">
        <v>9</v>
      </c>
      <c r="E23" s="215"/>
      <c r="F23" s="216"/>
      <c r="G23" s="217"/>
      <c r="H23" s="216"/>
      <c r="I23" s="217"/>
      <c r="J23" s="216"/>
      <c r="K23" s="217"/>
      <c r="L23" s="216"/>
      <c r="M23" s="217"/>
      <c r="N23" s="216"/>
      <c r="O23" s="217"/>
      <c r="P23" s="216"/>
      <c r="Q23" s="217"/>
      <c r="R23" s="216"/>
      <c r="S23" s="217"/>
      <c r="T23" s="216"/>
      <c r="U23" s="180"/>
      <c r="V23" s="181"/>
      <c r="W23" s="217">
        <f>V24</f>
        <v>0</v>
      </c>
      <c r="X23" s="216">
        <f>U24</f>
        <v>0</v>
      </c>
      <c r="Y23" s="217">
        <f>V25</f>
        <v>0</v>
      </c>
      <c r="Z23" s="216">
        <f>U25</f>
        <v>0</v>
      </c>
      <c r="AA23" s="31">
        <f>V26</f>
        <v>0</v>
      </c>
      <c r="AB23" s="32">
        <f>U26</f>
        <v>0</v>
      </c>
      <c r="AC23" s="31">
        <f>V27</f>
        <v>0</v>
      </c>
      <c r="AD23" s="32">
        <f>U27</f>
        <v>0</v>
      </c>
      <c r="AE23" s="31">
        <f>V28</f>
        <v>0</v>
      </c>
      <c r="AF23" s="32">
        <f>U28</f>
        <v>0</v>
      </c>
      <c r="AG23" s="31">
        <f>V29</f>
        <v>0</v>
      </c>
      <c r="AH23" s="32">
        <f>U29</f>
        <v>0</v>
      </c>
      <c r="AI23" s="31">
        <f>V30</f>
        <v>0</v>
      </c>
      <c r="AJ23" s="32">
        <f>U30</f>
        <v>0</v>
      </c>
      <c r="AK23" s="31">
        <f>V31</f>
        <v>0</v>
      </c>
      <c r="AL23" s="32">
        <f>U31</f>
        <v>0</v>
      </c>
      <c r="AM23" s="31">
        <f>V32</f>
        <v>0</v>
      </c>
      <c r="AN23" s="32">
        <f>U32</f>
        <v>0</v>
      </c>
      <c r="AO23" s="31">
        <f>V33</f>
        <v>0</v>
      </c>
      <c r="AP23" s="32">
        <f>U33</f>
        <v>0</v>
      </c>
      <c r="AQ23" s="31">
        <f>V34</f>
        <v>0</v>
      </c>
      <c r="AR23" s="33">
        <f>U34</f>
        <v>0</v>
      </c>
      <c r="AS23" s="103">
        <f>SUM(E23,G23,I23,K23,M23,O23,Q23,S23,W23,Y23,AA23,AC23,AE23,AG23,AI23,AK23,AM23,AO23,AQ23)</f>
        <v>0</v>
      </c>
      <c r="AT23" s="104">
        <f>SUM(F23,H23,J23,L23,N23,P23,R23,T23,X23,Z23,AB23,AD23,AF23,AH23,AJ23,AL23,AN23,AP23,AR23)</f>
        <v>0</v>
      </c>
      <c r="AU23" s="14">
        <f t="shared" si="0"/>
        <v>0</v>
      </c>
      <c r="AV23" s="98">
        <f t="shared" si="1"/>
        <v>0</v>
      </c>
      <c r="AW23" s="218">
        <f>RANK(AV23,AV15:AV34)</f>
        <v>9</v>
      </c>
      <c r="AX23" s="143"/>
    </row>
    <row r="24" spans="1:50" ht="18" hidden="1" customHeight="1" x14ac:dyDescent="0.35">
      <c r="A24" s="146"/>
      <c r="B24" s="147"/>
      <c r="C24" s="148"/>
      <c r="D24" s="149">
        <v>10</v>
      </c>
      <c r="E24" s="150"/>
      <c r="F24" s="151"/>
      <c r="G24" s="152"/>
      <c r="H24" s="151"/>
      <c r="I24" s="152"/>
      <c r="J24" s="151"/>
      <c r="K24" s="152"/>
      <c r="L24" s="151"/>
      <c r="M24" s="152"/>
      <c r="N24" s="151"/>
      <c r="O24" s="152"/>
      <c r="P24" s="151"/>
      <c r="Q24" s="152"/>
      <c r="R24" s="151"/>
      <c r="S24" s="152"/>
      <c r="T24" s="151"/>
      <c r="U24" s="152"/>
      <c r="V24" s="151"/>
      <c r="W24" s="180"/>
      <c r="X24" s="181"/>
      <c r="Y24" s="152">
        <f>X25</f>
        <v>0</v>
      </c>
      <c r="Z24" s="151">
        <f>W25</f>
        <v>0</v>
      </c>
      <c r="AA24" s="23">
        <f>X26</f>
        <v>0</v>
      </c>
      <c r="AB24" s="22">
        <f>W26</f>
        <v>0</v>
      </c>
      <c r="AC24" s="23">
        <f>X27</f>
        <v>0</v>
      </c>
      <c r="AD24" s="22">
        <f>W27</f>
        <v>0</v>
      </c>
      <c r="AE24" s="23">
        <f>X28</f>
        <v>0</v>
      </c>
      <c r="AF24" s="22">
        <f>W28</f>
        <v>0</v>
      </c>
      <c r="AG24" s="23">
        <f>X29</f>
        <v>0</v>
      </c>
      <c r="AH24" s="22">
        <f>W29</f>
        <v>0</v>
      </c>
      <c r="AI24" s="23">
        <f>X30</f>
        <v>0</v>
      </c>
      <c r="AJ24" s="22">
        <f>W30</f>
        <v>0</v>
      </c>
      <c r="AK24" s="23">
        <f>X31</f>
        <v>0</v>
      </c>
      <c r="AL24" s="22">
        <f>W31</f>
        <v>0</v>
      </c>
      <c r="AM24" s="23">
        <f>X32</f>
        <v>0</v>
      </c>
      <c r="AN24" s="22">
        <f>W32</f>
        <v>0</v>
      </c>
      <c r="AO24" s="23">
        <f>X33</f>
        <v>0</v>
      </c>
      <c r="AP24" s="22">
        <f>W33</f>
        <v>0</v>
      </c>
      <c r="AQ24" s="23">
        <f>X34</f>
        <v>0</v>
      </c>
      <c r="AR24" s="24">
        <f>W34</f>
        <v>0</v>
      </c>
      <c r="AS24" s="25">
        <f>SUM(E24,G24,I24,K24,M24,O24,Q24,S24,U24,Y24,AA24,AC24,AE24,AG24,AI24,AK24,AM24,AO24,AQ24)</f>
        <v>0</v>
      </c>
      <c r="AT24" s="26">
        <f>SUM(F24,H24,J24,L24,N24,P24,R24,T24,V24,Z24,AB24,AD24,AF24,AH24,AJ24,AL24,AN24,AP24,AR24)</f>
        <v>0</v>
      </c>
      <c r="AU24" s="27">
        <f t="shared" si="0"/>
        <v>0</v>
      </c>
      <c r="AV24" s="99">
        <f t="shared" si="1"/>
        <v>0</v>
      </c>
      <c r="AW24" s="101">
        <f>RANK(AV24,AV15:AV34)</f>
        <v>9</v>
      </c>
      <c r="AX24" s="144"/>
    </row>
    <row r="25" spans="1:50" ht="18" hidden="1" customHeight="1" thickBot="1" x14ac:dyDescent="0.4">
      <c r="A25" s="153"/>
      <c r="B25" s="154"/>
      <c r="C25" s="155"/>
      <c r="D25" s="156">
        <v>11</v>
      </c>
      <c r="E25" s="157"/>
      <c r="F25" s="158"/>
      <c r="G25" s="159"/>
      <c r="H25" s="158"/>
      <c r="I25" s="159"/>
      <c r="J25" s="158"/>
      <c r="K25" s="159"/>
      <c r="L25" s="158"/>
      <c r="M25" s="159"/>
      <c r="N25" s="158"/>
      <c r="O25" s="159"/>
      <c r="P25" s="158"/>
      <c r="Q25" s="159"/>
      <c r="R25" s="158"/>
      <c r="S25" s="159"/>
      <c r="T25" s="158"/>
      <c r="U25" s="159"/>
      <c r="V25" s="158"/>
      <c r="W25" s="159"/>
      <c r="X25" s="158"/>
      <c r="Y25" s="182"/>
      <c r="Z25" s="183"/>
      <c r="AA25" s="39">
        <f>Z26</f>
        <v>0</v>
      </c>
      <c r="AB25" s="38">
        <f>Y26</f>
        <v>0</v>
      </c>
      <c r="AC25" s="39">
        <f>Z27</f>
        <v>0</v>
      </c>
      <c r="AD25" s="38">
        <f>Y27</f>
        <v>0</v>
      </c>
      <c r="AE25" s="39">
        <f>Z28</f>
        <v>0</v>
      </c>
      <c r="AF25" s="38">
        <f>Y28</f>
        <v>0</v>
      </c>
      <c r="AG25" s="39">
        <f>Z29</f>
        <v>0</v>
      </c>
      <c r="AH25" s="38">
        <f>Y29</f>
        <v>0</v>
      </c>
      <c r="AI25" s="39">
        <f>Z30</f>
        <v>0</v>
      </c>
      <c r="AJ25" s="38">
        <f>Y30</f>
        <v>0</v>
      </c>
      <c r="AK25" s="39">
        <f>Z31</f>
        <v>0</v>
      </c>
      <c r="AL25" s="38">
        <f>Y31</f>
        <v>0</v>
      </c>
      <c r="AM25" s="39">
        <f>Z32</f>
        <v>0</v>
      </c>
      <c r="AN25" s="38">
        <f>Y32</f>
        <v>0</v>
      </c>
      <c r="AO25" s="39">
        <f>Z33</f>
        <v>0</v>
      </c>
      <c r="AP25" s="38">
        <f>Y33</f>
        <v>0</v>
      </c>
      <c r="AQ25" s="39">
        <f>Z34</f>
        <v>0</v>
      </c>
      <c r="AR25" s="105">
        <f>Y34</f>
        <v>0</v>
      </c>
      <c r="AS25" s="40">
        <f>SUM(E25,G25,I25,K25,M25,O25,Q25,S25,U25,W25,AA25,AC25,AE25,AG25,AI25,AK25,AM25,AO25,AQ25)</f>
        <v>0</v>
      </c>
      <c r="AT25" s="41">
        <f>SUM(F25,H25,J25,L25,N25,P25,R25,T25,V25,X25,AB25,AD25,AF25,AH25,AJ25,AL25,AN25,AP25,AR25)</f>
        <v>0</v>
      </c>
      <c r="AU25" s="42">
        <f t="shared" si="0"/>
        <v>0</v>
      </c>
      <c r="AV25" s="106">
        <f t="shared" si="1"/>
        <v>0</v>
      </c>
      <c r="AW25" s="107">
        <f>RANK(AV25,AV15:AV34)</f>
        <v>9</v>
      </c>
      <c r="AX25" s="145"/>
    </row>
    <row r="26" spans="1:50" ht="18" hidden="1" customHeight="1" x14ac:dyDescent="0.35">
      <c r="A26" s="92"/>
      <c r="B26" s="60"/>
      <c r="C26" s="60"/>
      <c r="D26" s="8">
        <v>12</v>
      </c>
      <c r="E26" s="102"/>
      <c r="F26" s="32"/>
      <c r="G26" s="31"/>
      <c r="H26" s="32"/>
      <c r="I26" s="31"/>
      <c r="J26" s="32"/>
      <c r="K26" s="31"/>
      <c r="L26" s="32"/>
      <c r="M26" s="31"/>
      <c r="N26" s="32"/>
      <c r="O26" s="31"/>
      <c r="P26" s="32"/>
      <c r="Q26" s="31"/>
      <c r="R26" s="32"/>
      <c r="S26" s="31"/>
      <c r="T26" s="32"/>
      <c r="U26" s="31"/>
      <c r="V26" s="32"/>
      <c r="W26" s="31"/>
      <c r="X26" s="32"/>
      <c r="Y26" s="31"/>
      <c r="Z26" s="32"/>
      <c r="AA26" s="165"/>
      <c r="AB26" s="166"/>
      <c r="AC26" s="31">
        <f>AB27</f>
        <v>0</v>
      </c>
      <c r="AD26" s="32">
        <f>AA27</f>
        <v>0</v>
      </c>
      <c r="AE26" s="31">
        <f>AB28</f>
        <v>0</v>
      </c>
      <c r="AF26" s="32">
        <f>AA28</f>
        <v>0</v>
      </c>
      <c r="AG26" s="31">
        <f>AB29</f>
        <v>0</v>
      </c>
      <c r="AH26" s="32">
        <f>AA29</f>
        <v>0</v>
      </c>
      <c r="AI26" s="31">
        <f>AB30</f>
        <v>0</v>
      </c>
      <c r="AJ26" s="32">
        <f>AA30</f>
        <v>0</v>
      </c>
      <c r="AK26" s="31">
        <f>AB31</f>
        <v>0</v>
      </c>
      <c r="AL26" s="32">
        <f>AA31</f>
        <v>0</v>
      </c>
      <c r="AM26" s="31">
        <f>AB32</f>
        <v>0</v>
      </c>
      <c r="AN26" s="32">
        <f>AA32</f>
        <v>0</v>
      </c>
      <c r="AO26" s="31">
        <f>AB33</f>
        <v>0</v>
      </c>
      <c r="AP26" s="32">
        <f>AA33</f>
        <v>0</v>
      </c>
      <c r="AQ26" s="31">
        <f>AB34</f>
        <v>0</v>
      </c>
      <c r="AR26" s="33">
        <f>AA34</f>
        <v>0</v>
      </c>
      <c r="AS26" s="103">
        <f>SUM(E26,G26,I26,K26,M26,O26,Q26,S26,U26,W26,Y26,AC26,AE26,AG26,AI26,AK26,AM26,AO26,AQ26)</f>
        <v>0</v>
      </c>
      <c r="AT26" s="104">
        <f>SUM(F26,H26,J26,L26,N26,P26,R26,T26,V26,X26,Z26,AD26,AF26,AH26,AJ26,AL26,AN26,AP26,AR26)</f>
        <v>0</v>
      </c>
      <c r="AU26" s="14">
        <f t="shared" si="0"/>
        <v>0</v>
      </c>
      <c r="AV26" s="15">
        <f t="shared" si="1"/>
        <v>0</v>
      </c>
      <c r="AW26" s="34">
        <f>RANK(AV26,AV15:AV34)</f>
        <v>9</v>
      </c>
      <c r="AX26" s="17"/>
    </row>
    <row r="27" spans="1:50" ht="18" hidden="1" customHeight="1" x14ac:dyDescent="0.35">
      <c r="A27" s="63"/>
      <c r="B27" s="61"/>
      <c r="C27" s="61"/>
      <c r="D27" s="20">
        <v>13</v>
      </c>
      <c r="E27" s="21"/>
      <c r="F27" s="22"/>
      <c r="G27" s="23"/>
      <c r="H27" s="22"/>
      <c r="I27" s="23"/>
      <c r="J27" s="22"/>
      <c r="K27" s="23"/>
      <c r="L27" s="22"/>
      <c r="M27" s="23"/>
      <c r="N27" s="22"/>
      <c r="O27" s="23"/>
      <c r="P27" s="22"/>
      <c r="Q27" s="23"/>
      <c r="R27" s="22"/>
      <c r="S27" s="23"/>
      <c r="T27" s="22"/>
      <c r="U27" s="23"/>
      <c r="V27" s="22"/>
      <c r="W27" s="23"/>
      <c r="X27" s="22"/>
      <c r="Y27" s="23"/>
      <c r="Z27" s="22"/>
      <c r="AA27" s="23"/>
      <c r="AB27" s="22"/>
      <c r="AC27" s="165"/>
      <c r="AD27" s="166"/>
      <c r="AE27" s="23">
        <f>AD28</f>
        <v>0</v>
      </c>
      <c r="AF27" s="22">
        <f>AC28</f>
        <v>0</v>
      </c>
      <c r="AG27" s="23">
        <f>AD29</f>
        <v>0</v>
      </c>
      <c r="AH27" s="22">
        <f>AC29</f>
        <v>0</v>
      </c>
      <c r="AI27" s="23">
        <f>AD30</f>
        <v>0</v>
      </c>
      <c r="AJ27" s="22">
        <f>AC30</f>
        <v>0</v>
      </c>
      <c r="AK27" s="23">
        <f>AD31</f>
        <v>0</v>
      </c>
      <c r="AL27" s="22">
        <f>AC31</f>
        <v>0</v>
      </c>
      <c r="AM27" s="23">
        <f>AD32</f>
        <v>0</v>
      </c>
      <c r="AN27" s="22">
        <f>AC32</f>
        <v>0</v>
      </c>
      <c r="AO27" s="23">
        <f>AD33</f>
        <v>0</v>
      </c>
      <c r="AP27" s="22">
        <f>AC33</f>
        <v>0</v>
      </c>
      <c r="AQ27" s="23">
        <f>AD34</f>
        <v>0</v>
      </c>
      <c r="AR27" s="24">
        <f>AC34</f>
        <v>0</v>
      </c>
      <c r="AS27" s="25">
        <f>SUM(E27,G27,I27,K27,M27,O27,Q27,S27,U27,W27,Y27,AA27,AE27,AG27,AI27,AK27,AM27,AO27,AQ27)</f>
        <v>0</v>
      </c>
      <c r="AT27" s="26">
        <f>SUM(F27,H27,J27,L27,N27,P27,R27,T27,V27,X27,Z27,AB27,AF27,AH27,AJ27,AL27,AN27,AP27,AR27)</f>
        <v>0</v>
      </c>
      <c r="AU27" s="27">
        <f t="shared" si="0"/>
        <v>0</v>
      </c>
      <c r="AV27" s="28">
        <f t="shared" si="1"/>
        <v>0</v>
      </c>
      <c r="AW27" s="29">
        <f>RANK(AV27,AV15:AV34)</f>
        <v>9</v>
      </c>
      <c r="AX27" s="30"/>
    </row>
    <row r="28" spans="1:50" ht="18" hidden="1" customHeight="1" x14ac:dyDescent="0.35">
      <c r="A28" s="63"/>
      <c r="B28" s="61"/>
      <c r="C28" s="61"/>
      <c r="D28" s="20">
        <v>14</v>
      </c>
      <c r="E28" s="21"/>
      <c r="F28" s="22"/>
      <c r="G28" s="23"/>
      <c r="H28" s="22"/>
      <c r="I28" s="23"/>
      <c r="J28" s="22"/>
      <c r="K28" s="23"/>
      <c r="L28" s="22"/>
      <c r="M28" s="23"/>
      <c r="N28" s="22"/>
      <c r="O28" s="23"/>
      <c r="P28" s="22"/>
      <c r="Q28" s="23"/>
      <c r="R28" s="22"/>
      <c r="S28" s="23"/>
      <c r="T28" s="22"/>
      <c r="U28" s="23"/>
      <c r="V28" s="22"/>
      <c r="W28" s="23"/>
      <c r="X28" s="22"/>
      <c r="Y28" s="23"/>
      <c r="Z28" s="22"/>
      <c r="AA28" s="23"/>
      <c r="AB28" s="22"/>
      <c r="AC28" s="23"/>
      <c r="AD28" s="22"/>
      <c r="AE28" s="165"/>
      <c r="AF28" s="166"/>
      <c r="AG28" s="23">
        <f>AF29</f>
        <v>0</v>
      </c>
      <c r="AH28" s="22">
        <f>AE29</f>
        <v>0</v>
      </c>
      <c r="AI28" s="23">
        <f>AF30</f>
        <v>0</v>
      </c>
      <c r="AJ28" s="22">
        <f>AE30</f>
        <v>0</v>
      </c>
      <c r="AK28" s="23">
        <f>AF31</f>
        <v>0</v>
      </c>
      <c r="AL28" s="22">
        <f>AE31</f>
        <v>0</v>
      </c>
      <c r="AM28" s="23">
        <f>AF32</f>
        <v>0</v>
      </c>
      <c r="AN28" s="22">
        <f>AE32</f>
        <v>0</v>
      </c>
      <c r="AO28" s="23">
        <f>AF33</f>
        <v>0</v>
      </c>
      <c r="AP28" s="22">
        <f>AE33</f>
        <v>0</v>
      </c>
      <c r="AQ28" s="23">
        <f>AF34</f>
        <v>0</v>
      </c>
      <c r="AR28" s="24">
        <f>AE34</f>
        <v>0</v>
      </c>
      <c r="AS28" s="25">
        <f>SUM(E28,G28,I28,K28,M28,O28,Q28,S28,U28,W28,Y28,AA28,AC28,AG28,AI28,AK28,AM28,AO28,AQ28)</f>
        <v>0</v>
      </c>
      <c r="AT28" s="26">
        <f>SUM(F28,H28,J28,L28,N28,P28,R28,T28,V28,X28,Z28,AB28,AD28,AH28,AJ28,AL28,AN28,AP28,AR28)</f>
        <v>0</v>
      </c>
      <c r="AU28" s="27">
        <f t="shared" si="0"/>
        <v>0</v>
      </c>
      <c r="AV28" s="28">
        <f t="shared" si="1"/>
        <v>0</v>
      </c>
      <c r="AW28" s="29">
        <f>RANK(AV28,AV15:AV34)</f>
        <v>9</v>
      </c>
      <c r="AX28" s="30"/>
    </row>
    <row r="29" spans="1:50" ht="18" hidden="1" customHeight="1" x14ac:dyDescent="0.35">
      <c r="A29" s="63"/>
      <c r="B29" s="61"/>
      <c r="C29" s="61"/>
      <c r="D29" s="20">
        <v>15</v>
      </c>
      <c r="E29" s="21"/>
      <c r="F29" s="22"/>
      <c r="G29" s="23"/>
      <c r="H29" s="22"/>
      <c r="I29" s="23"/>
      <c r="J29" s="22"/>
      <c r="K29" s="23"/>
      <c r="L29" s="22"/>
      <c r="M29" s="23"/>
      <c r="N29" s="22"/>
      <c r="O29" s="23"/>
      <c r="P29" s="22"/>
      <c r="Q29" s="23"/>
      <c r="R29" s="22"/>
      <c r="S29" s="23"/>
      <c r="T29" s="22"/>
      <c r="U29" s="23"/>
      <c r="V29" s="22"/>
      <c r="W29" s="23"/>
      <c r="X29" s="22"/>
      <c r="Y29" s="23"/>
      <c r="Z29" s="22"/>
      <c r="AA29" s="23"/>
      <c r="AB29" s="22"/>
      <c r="AC29" s="23"/>
      <c r="AD29" s="22"/>
      <c r="AE29" s="23"/>
      <c r="AF29" s="22"/>
      <c r="AG29" s="165"/>
      <c r="AH29" s="166"/>
      <c r="AI29" s="23">
        <f>AH30</f>
        <v>0</v>
      </c>
      <c r="AJ29" s="22">
        <f>AG30</f>
        <v>0</v>
      </c>
      <c r="AK29" s="23">
        <f>AH31</f>
        <v>0</v>
      </c>
      <c r="AL29" s="22">
        <f>AG31</f>
        <v>0</v>
      </c>
      <c r="AM29" s="23">
        <f>AH32</f>
        <v>0</v>
      </c>
      <c r="AN29" s="22">
        <f>AG32</f>
        <v>0</v>
      </c>
      <c r="AO29" s="23">
        <f>AH33</f>
        <v>0</v>
      </c>
      <c r="AP29" s="22">
        <f>AG33</f>
        <v>0</v>
      </c>
      <c r="AQ29" s="23">
        <f>AH34</f>
        <v>0</v>
      </c>
      <c r="AR29" s="24">
        <f>AG34</f>
        <v>0</v>
      </c>
      <c r="AS29" s="25">
        <f>SUM(E29,G29,I29,K29,M29,O29,Q29,S29,U29,W29,Y29,AA29,AC29,AE29,AI29,AK29,AM29,AO29,AQ29)</f>
        <v>0</v>
      </c>
      <c r="AT29" s="26">
        <f>SUM(F29,H29,J29,L29,N29,P29,R29,T29,V29,X29,Z29,AB29,AD29,AF29,AJ29,AL29,AN29,AP29,AR29)</f>
        <v>0</v>
      </c>
      <c r="AU29" s="27">
        <f t="shared" si="0"/>
        <v>0</v>
      </c>
      <c r="AV29" s="28">
        <f t="shared" si="1"/>
        <v>0</v>
      </c>
      <c r="AW29" s="29">
        <f>RANK(AV29,AV15:AV34)</f>
        <v>9</v>
      </c>
      <c r="AX29" s="30"/>
    </row>
    <row r="30" spans="1:50" ht="18" hidden="1" customHeight="1" x14ac:dyDescent="0.35">
      <c r="A30" s="63"/>
      <c r="B30" s="61"/>
      <c r="C30" s="61"/>
      <c r="D30" s="20">
        <v>16</v>
      </c>
      <c r="E30" s="21"/>
      <c r="F30" s="22"/>
      <c r="G30" s="23"/>
      <c r="H30" s="22"/>
      <c r="I30" s="23"/>
      <c r="J30" s="22"/>
      <c r="K30" s="23"/>
      <c r="L30" s="22"/>
      <c r="M30" s="23"/>
      <c r="N30" s="22"/>
      <c r="O30" s="23"/>
      <c r="P30" s="22"/>
      <c r="Q30" s="23"/>
      <c r="R30" s="22"/>
      <c r="S30" s="23"/>
      <c r="T30" s="22"/>
      <c r="U30" s="23"/>
      <c r="V30" s="22"/>
      <c r="W30" s="23"/>
      <c r="X30" s="22"/>
      <c r="Y30" s="23"/>
      <c r="Z30" s="22"/>
      <c r="AA30" s="23"/>
      <c r="AB30" s="22"/>
      <c r="AC30" s="23"/>
      <c r="AD30" s="22"/>
      <c r="AE30" s="23"/>
      <c r="AF30" s="22"/>
      <c r="AG30" s="23"/>
      <c r="AH30" s="22"/>
      <c r="AI30" s="165"/>
      <c r="AJ30" s="166"/>
      <c r="AK30" s="23">
        <f>AJ31</f>
        <v>0</v>
      </c>
      <c r="AL30" s="22">
        <f>AI31</f>
        <v>0</v>
      </c>
      <c r="AM30" s="23">
        <f>AJ32</f>
        <v>0</v>
      </c>
      <c r="AN30" s="22">
        <f>AI32</f>
        <v>0</v>
      </c>
      <c r="AO30" s="23">
        <f>AJ33</f>
        <v>0</v>
      </c>
      <c r="AP30" s="22">
        <f>AI33</f>
        <v>0</v>
      </c>
      <c r="AQ30" s="23">
        <f>AJ34</f>
        <v>0</v>
      </c>
      <c r="AR30" s="24">
        <f>AI34</f>
        <v>0</v>
      </c>
      <c r="AS30" s="25">
        <f>SUM(E30,G30,I30,K30,M30,O30,Q30,S30,U30,W30,Y30,AA30,AC30,AE30,AG30,AK30,AM30,AO30,AQ30)</f>
        <v>0</v>
      </c>
      <c r="AT30" s="26">
        <f>SUM(F30,H30,J30,L30,N30,P30,R30,T30,V30,X30,Z30,AB30,AD30,AF30,AH30,AL30,AN30,AP30,AR30)</f>
        <v>0</v>
      </c>
      <c r="AU30" s="27">
        <f t="shared" si="0"/>
        <v>0</v>
      </c>
      <c r="AV30" s="28">
        <f t="shared" si="1"/>
        <v>0</v>
      </c>
      <c r="AW30" s="29">
        <f>RANK(AV30,AV15:AV34)</f>
        <v>9</v>
      </c>
      <c r="AX30" s="30"/>
    </row>
    <row r="31" spans="1:50" ht="18" hidden="1" customHeight="1" x14ac:dyDescent="0.35">
      <c r="A31" s="63"/>
      <c r="B31" s="61"/>
      <c r="C31" s="61"/>
      <c r="D31" s="20">
        <v>17</v>
      </c>
      <c r="E31" s="21"/>
      <c r="F31" s="22"/>
      <c r="G31" s="23"/>
      <c r="H31" s="22"/>
      <c r="I31" s="23"/>
      <c r="J31" s="22"/>
      <c r="K31" s="23"/>
      <c r="L31" s="22"/>
      <c r="M31" s="23"/>
      <c r="N31" s="22"/>
      <c r="O31" s="23"/>
      <c r="P31" s="22"/>
      <c r="Q31" s="23"/>
      <c r="R31" s="22"/>
      <c r="S31" s="23"/>
      <c r="T31" s="22"/>
      <c r="U31" s="23"/>
      <c r="V31" s="22"/>
      <c r="W31" s="23"/>
      <c r="X31" s="22"/>
      <c r="Y31" s="23"/>
      <c r="Z31" s="22"/>
      <c r="AA31" s="23"/>
      <c r="AB31" s="22"/>
      <c r="AC31" s="23"/>
      <c r="AD31" s="22"/>
      <c r="AE31" s="23"/>
      <c r="AF31" s="22"/>
      <c r="AG31" s="23"/>
      <c r="AH31" s="22"/>
      <c r="AI31" s="23"/>
      <c r="AJ31" s="22"/>
      <c r="AK31" s="165"/>
      <c r="AL31" s="166"/>
      <c r="AM31" s="23">
        <f>AL32</f>
        <v>0</v>
      </c>
      <c r="AN31" s="22">
        <f>AK32</f>
        <v>0</v>
      </c>
      <c r="AO31" s="23">
        <f>AL33</f>
        <v>0</v>
      </c>
      <c r="AP31" s="22">
        <f>AK33</f>
        <v>0</v>
      </c>
      <c r="AQ31" s="23">
        <f>AL34</f>
        <v>0</v>
      </c>
      <c r="AR31" s="24">
        <f>AK34</f>
        <v>0</v>
      </c>
      <c r="AS31" s="25">
        <f>SUM(E31,G31,I31,K31,M31,O31,Q31,S31,U31,W31,Y31,AA31,AC31,AE31,AG31,AI31,AM31,AO31,AQ31)</f>
        <v>0</v>
      </c>
      <c r="AT31" s="26">
        <f>SUM(F31,H31,J31,L31,N31,P31,R31,T31,V31,X31,Z31,AB31,AD31,AF31,AH31,AJ31,AN31,AP31,AR31)</f>
        <v>0</v>
      </c>
      <c r="AU31" s="27">
        <f t="shared" si="0"/>
        <v>0</v>
      </c>
      <c r="AV31" s="28">
        <f t="shared" si="1"/>
        <v>0</v>
      </c>
      <c r="AW31" s="29">
        <f>RANK(AV31,AV15:AV34)</f>
        <v>9</v>
      </c>
      <c r="AX31" s="30"/>
    </row>
    <row r="32" spans="1:50" ht="18" hidden="1" customHeight="1" x14ac:dyDescent="0.35">
      <c r="A32" s="63"/>
      <c r="B32" s="61"/>
      <c r="C32" s="61"/>
      <c r="D32" s="20">
        <v>18</v>
      </c>
      <c r="E32" s="21"/>
      <c r="F32" s="22"/>
      <c r="G32" s="23"/>
      <c r="H32" s="22"/>
      <c r="I32" s="23"/>
      <c r="J32" s="22"/>
      <c r="K32" s="23"/>
      <c r="L32" s="22"/>
      <c r="M32" s="23"/>
      <c r="N32" s="22"/>
      <c r="O32" s="23"/>
      <c r="P32" s="22"/>
      <c r="Q32" s="23"/>
      <c r="R32" s="22"/>
      <c r="S32" s="23"/>
      <c r="T32" s="22"/>
      <c r="U32" s="23"/>
      <c r="V32" s="22"/>
      <c r="W32" s="23"/>
      <c r="X32" s="22"/>
      <c r="Y32" s="23"/>
      <c r="Z32" s="22"/>
      <c r="AA32" s="23"/>
      <c r="AB32" s="22"/>
      <c r="AC32" s="23"/>
      <c r="AD32" s="22"/>
      <c r="AE32" s="23"/>
      <c r="AF32" s="22"/>
      <c r="AG32" s="23"/>
      <c r="AH32" s="22"/>
      <c r="AI32" s="23"/>
      <c r="AJ32" s="22"/>
      <c r="AK32" s="23"/>
      <c r="AL32" s="22"/>
      <c r="AM32" s="165"/>
      <c r="AN32" s="166"/>
      <c r="AO32" s="23">
        <f>AN33</f>
        <v>0</v>
      </c>
      <c r="AP32" s="22">
        <f>AM33</f>
        <v>0</v>
      </c>
      <c r="AQ32" s="23">
        <f>AN34</f>
        <v>0</v>
      </c>
      <c r="AR32" s="24">
        <f>AM34</f>
        <v>0</v>
      </c>
      <c r="AS32" s="25">
        <f>SUM(E32,G32,I32,K32,M32,O32,Q32,S32,U32,W32,Y32,AA32,AC32,AE32,AG32,AI32,AK32,AO32,AQ32)</f>
        <v>0</v>
      </c>
      <c r="AT32" s="26">
        <f>SUM(F32,H32,J32,L32,N32,P32,R32,T32,V32,X32,Z32,AB32,AD32,AF32,AH32,AJ32,AL32,AP32,AR32)</f>
        <v>0</v>
      </c>
      <c r="AU32" s="27">
        <f t="shared" si="0"/>
        <v>0</v>
      </c>
      <c r="AV32" s="28">
        <f t="shared" si="1"/>
        <v>0</v>
      </c>
      <c r="AW32" s="29">
        <f>RANK(AV32,AV15:AV34)</f>
        <v>9</v>
      </c>
      <c r="AX32" s="30"/>
    </row>
    <row r="33" spans="1:50" ht="18" hidden="1" customHeight="1" x14ac:dyDescent="0.35">
      <c r="A33" s="63"/>
      <c r="B33" s="61"/>
      <c r="C33" s="61"/>
      <c r="D33" s="20">
        <v>19</v>
      </c>
      <c r="E33" s="21"/>
      <c r="F33" s="22"/>
      <c r="G33" s="23"/>
      <c r="H33" s="22"/>
      <c r="I33" s="23"/>
      <c r="J33" s="22"/>
      <c r="K33" s="23"/>
      <c r="L33" s="22"/>
      <c r="M33" s="23"/>
      <c r="N33" s="22"/>
      <c r="O33" s="23"/>
      <c r="P33" s="22"/>
      <c r="Q33" s="23"/>
      <c r="R33" s="22"/>
      <c r="S33" s="23"/>
      <c r="T33" s="22"/>
      <c r="U33" s="23"/>
      <c r="V33" s="22"/>
      <c r="W33" s="23"/>
      <c r="X33" s="22"/>
      <c r="Y33" s="23"/>
      <c r="Z33" s="22"/>
      <c r="AA33" s="23"/>
      <c r="AB33" s="22"/>
      <c r="AC33" s="23"/>
      <c r="AD33" s="22"/>
      <c r="AE33" s="23"/>
      <c r="AF33" s="22"/>
      <c r="AG33" s="23"/>
      <c r="AH33" s="22"/>
      <c r="AI33" s="23"/>
      <c r="AJ33" s="22"/>
      <c r="AK33" s="23"/>
      <c r="AL33" s="22"/>
      <c r="AM33" s="23"/>
      <c r="AN33" s="22"/>
      <c r="AO33" s="165"/>
      <c r="AP33" s="166"/>
      <c r="AQ33" s="23">
        <f>AP34</f>
        <v>0</v>
      </c>
      <c r="AR33" s="24">
        <f>AO34</f>
        <v>0</v>
      </c>
      <c r="AS33" s="25">
        <f>SUM(E33,G33,I33,K33,M33,O33,Q33,S33,U33,W33,Y33,AA33,AC33,AE33,AG33,AI33,AK33,AM33,AQ33)</f>
        <v>0</v>
      </c>
      <c r="AT33" s="26">
        <f>SUM(F33,H33,J33,L33,N33,P33,R33,T33,V33,X33,Z33,AB33,AD33,AF33,AH33,AJ33,AL33,AN33,AR33)</f>
        <v>0</v>
      </c>
      <c r="AU33" s="27">
        <f t="shared" si="0"/>
        <v>0</v>
      </c>
      <c r="AV33" s="28">
        <f t="shared" si="1"/>
        <v>0</v>
      </c>
      <c r="AW33" s="29">
        <f>RANK(AV33,AV15:AV34)</f>
        <v>9</v>
      </c>
      <c r="AX33" s="30"/>
    </row>
    <row r="34" spans="1:50" ht="18" hidden="1" customHeight="1" thickBot="1" x14ac:dyDescent="0.4">
      <c r="A34" s="90"/>
      <c r="B34" s="91"/>
      <c r="C34" s="91"/>
      <c r="D34" s="36">
        <v>20</v>
      </c>
      <c r="E34" s="37"/>
      <c r="F34" s="38"/>
      <c r="G34" s="39"/>
      <c r="H34" s="38"/>
      <c r="I34" s="39"/>
      <c r="J34" s="38"/>
      <c r="K34" s="39"/>
      <c r="L34" s="38"/>
      <c r="M34" s="39"/>
      <c r="N34" s="38"/>
      <c r="O34" s="39"/>
      <c r="P34" s="38"/>
      <c r="Q34" s="39"/>
      <c r="R34" s="38"/>
      <c r="S34" s="39"/>
      <c r="T34" s="38"/>
      <c r="U34" s="39"/>
      <c r="V34" s="38"/>
      <c r="W34" s="39"/>
      <c r="X34" s="38"/>
      <c r="Y34" s="39"/>
      <c r="Z34" s="38"/>
      <c r="AA34" s="39"/>
      <c r="AB34" s="38"/>
      <c r="AC34" s="39"/>
      <c r="AD34" s="38"/>
      <c r="AE34" s="39"/>
      <c r="AF34" s="38"/>
      <c r="AG34" s="39"/>
      <c r="AH34" s="38"/>
      <c r="AI34" s="39"/>
      <c r="AJ34" s="38"/>
      <c r="AK34" s="39"/>
      <c r="AL34" s="38"/>
      <c r="AM34" s="39"/>
      <c r="AN34" s="38"/>
      <c r="AO34" s="39"/>
      <c r="AP34" s="38"/>
      <c r="AQ34" s="174"/>
      <c r="AR34" s="175"/>
      <c r="AS34" s="40">
        <f>SUM(E34,G34,I34,K34,M34,O34,Q34,S34,U34,W34,Y34,AA34,AC34,AE34,AG34,AI34,AK34,AM34,AO34)</f>
        <v>0</v>
      </c>
      <c r="AT34" s="41">
        <f>SUM(F34,H34,J34,L34,N34,P34,R34,T34,V34,X34,Z34,AB34,AD34,AF34,AH34,AJ34,AL34,AN34,AP34)</f>
        <v>0</v>
      </c>
      <c r="AU34" s="42">
        <f t="shared" si="0"/>
        <v>0</v>
      </c>
      <c r="AV34" s="43">
        <f t="shared" si="1"/>
        <v>0</v>
      </c>
      <c r="AW34" s="44">
        <f>RANK(AV34,AV15:AV34)</f>
        <v>9</v>
      </c>
      <c r="AX34" s="45"/>
    </row>
    <row r="35" spans="1:50" ht="10.5" customHeight="1" thickBot="1" x14ac:dyDescent="0.4">
      <c r="A35" s="271"/>
      <c r="B35" s="272"/>
      <c r="C35" s="272"/>
      <c r="D35" s="273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5"/>
      <c r="AR35" s="275"/>
      <c r="AS35" s="276"/>
      <c r="AT35" s="276"/>
      <c r="AU35" s="276"/>
      <c r="AV35" s="274"/>
      <c r="AW35" s="277"/>
      <c r="AX35" s="278"/>
    </row>
    <row r="36" spans="1:50" s="46" customFormat="1" ht="22" customHeight="1" thickBot="1" x14ac:dyDescent="0.4">
      <c r="A36" s="261" t="s">
        <v>571</v>
      </c>
      <c r="B36" s="262"/>
      <c r="C36" s="262"/>
      <c r="D36" s="262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  <c r="AK36" s="262"/>
      <c r="AL36" s="262"/>
      <c r="AM36" s="262"/>
      <c r="AN36" s="262"/>
      <c r="AO36" s="262"/>
      <c r="AP36" s="262"/>
      <c r="AQ36" s="262"/>
      <c r="AR36" s="262"/>
      <c r="AS36" s="262"/>
      <c r="AT36" s="262"/>
      <c r="AU36" s="262"/>
      <c r="AV36" s="262"/>
      <c r="AW36" s="262"/>
      <c r="AX36" s="263"/>
    </row>
    <row r="37" spans="1:50" s="6" customFormat="1" ht="28.5" customHeight="1" thickBot="1" x14ac:dyDescent="0.3">
      <c r="A37" s="1" t="s">
        <v>35</v>
      </c>
      <c r="B37" s="62" t="s">
        <v>38</v>
      </c>
      <c r="C37" s="97" t="s">
        <v>517</v>
      </c>
      <c r="D37" s="2" t="s">
        <v>1</v>
      </c>
      <c r="E37" s="169">
        <v>1</v>
      </c>
      <c r="F37" s="168"/>
      <c r="G37" s="167">
        <v>2</v>
      </c>
      <c r="H37" s="168"/>
      <c r="I37" s="167">
        <v>3</v>
      </c>
      <c r="J37" s="168"/>
      <c r="K37" s="167">
        <v>4</v>
      </c>
      <c r="L37" s="168"/>
      <c r="M37" s="167">
        <v>5</v>
      </c>
      <c r="N37" s="168"/>
      <c r="O37" s="167">
        <v>6</v>
      </c>
      <c r="P37" s="168"/>
      <c r="Q37" s="167">
        <v>7</v>
      </c>
      <c r="R37" s="168"/>
      <c r="S37" s="167">
        <v>8</v>
      </c>
      <c r="T37" s="168"/>
      <c r="U37" s="167">
        <v>9</v>
      </c>
      <c r="V37" s="168"/>
      <c r="W37" s="167">
        <v>10</v>
      </c>
      <c r="X37" s="168"/>
      <c r="Y37" s="167">
        <v>11</v>
      </c>
      <c r="Z37" s="168"/>
      <c r="AA37" s="167">
        <v>12</v>
      </c>
      <c r="AB37" s="168"/>
      <c r="AC37" s="167">
        <v>13</v>
      </c>
      <c r="AD37" s="168"/>
      <c r="AE37" s="167">
        <v>14</v>
      </c>
      <c r="AF37" s="168"/>
      <c r="AG37" s="167">
        <v>15</v>
      </c>
      <c r="AH37" s="168"/>
      <c r="AI37" s="167">
        <v>16</v>
      </c>
      <c r="AJ37" s="168"/>
      <c r="AK37" s="167">
        <v>17</v>
      </c>
      <c r="AL37" s="168"/>
      <c r="AM37" s="167">
        <v>18</v>
      </c>
      <c r="AN37" s="168"/>
      <c r="AO37" s="167">
        <v>19</v>
      </c>
      <c r="AP37" s="168"/>
      <c r="AQ37" s="167">
        <v>20</v>
      </c>
      <c r="AR37" s="169"/>
      <c r="AS37" s="170" t="s">
        <v>2</v>
      </c>
      <c r="AT37" s="171"/>
      <c r="AU37" s="3" t="s">
        <v>3</v>
      </c>
      <c r="AV37" s="4" t="s">
        <v>4</v>
      </c>
      <c r="AW37" s="93" t="s">
        <v>515</v>
      </c>
      <c r="AX37" s="94" t="s">
        <v>516</v>
      </c>
    </row>
    <row r="38" spans="1:50" ht="18" customHeight="1" x14ac:dyDescent="0.35">
      <c r="A38" s="92" t="s">
        <v>37</v>
      </c>
      <c r="B38" s="60" t="s">
        <v>11</v>
      </c>
      <c r="C38" s="95" t="s">
        <v>518</v>
      </c>
      <c r="D38" s="8">
        <v>1</v>
      </c>
      <c r="E38" s="172"/>
      <c r="F38" s="173"/>
      <c r="G38" s="9">
        <f>F39</f>
        <v>5</v>
      </c>
      <c r="H38" s="10">
        <f>E39</f>
        <v>3</v>
      </c>
      <c r="I38" s="9">
        <f>F40</f>
        <v>3</v>
      </c>
      <c r="J38" s="10">
        <f>E40</f>
        <v>5</v>
      </c>
      <c r="K38" s="9">
        <f>F41</f>
        <v>5</v>
      </c>
      <c r="L38" s="10">
        <f>E41</f>
        <v>4</v>
      </c>
      <c r="M38" s="9">
        <f>F42</f>
        <v>5</v>
      </c>
      <c r="N38" s="10">
        <f>E42</f>
        <v>4</v>
      </c>
      <c r="O38" s="9">
        <f>F43</f>
        <v>5</v>
      </c>
      <c r="P38" s="10">
        <f>E43</f>
        <v>2</v>
      </c>
      <c r="Q38" s="9">
        <f>F44</f>
        <v>5</v>
      </c>
      <c r="R38" s="10">
        <f>E44</f>
        <v>1</v>
      </c>
      <c r="S38" s="9">
        <f>F45</f>
        <v>5</v>
      </c>
      <c r="T38" s="10">
        <f>E45</f>
        <v>3</v>
      </c>
      <c r="U38" s="160">
        <f>F46</f>
        <v>0</v>
      </c>
      <c r="V38" s="161">
        <f>E46</f>
        <v>0</v>
      </c>
      <c r="W38" s="160">
        <f>F47</f>
        <v>0</v>
      </c>
      <c r="X38" s="161">
        <f>E47</f>
        <v>0</v>
      </c>
      <c r="Y38" s="160">
        <f>F48</f>
        <v>0</v>
      </c>
      <c r="Z38" s="161">
        <f>E48</f>
        <v>0</v>
      </c>
      <c r="AA38" s="9">
        <f>F49</f>
        <v>0</v>
      </c>
      <c r="AB38" s="10">
        <f>E49</f>
        <v>0</v>
      </c>
      <c r="AC38" s="9">
        <f>F50</f>
        <v>0</v>
      </c>
      <c r="AD38" s="10">
        <f>E50</f>
        <v>0</v>
      </c>
      <c r="AE38" s="9">
        <f>F51</f>
        <v>0</v>
      </c>
      <c r="AF38" s="10">
        <f>E51</f>
        <v>0</v>
      </c>
      <c r="AG38" s="9">
        <f>F52</f>
        <v>0</v>
      </c>
      <c r="AH38" s="10">
        <f>E52</f>
        <v>0</v>
      </c>
      <c r="AI38" s="9">
        <f>F53</f>
        <v>0</v>
      </c>
      <c r="AJ38" s="10">
        <f>E53</f>
        <v>0</v>
      </c>
      <c r="AK38" s="9">
        <f>F54</f>
        <v>0</v>
      </c>
      <c r="AL38" s="10">
        <f>E54</f>
        <v>0</v>
      </c>
      <c r="AM38" s="9">
        <f>F55</f>
        <v>0</v>
      </c>
      <c r="AN38" s="10">
        <f>E55</f>
        <v>0</v>
      </c>
      <c r="AO38" s="9">
        <f>F56</f>
        <v>0</v>
      </c>
      <c r="AP38" s="10">
        <f>E56</f>
        <v>0</v>
      </c>
      <c r="AQ38" s="9">
        <f>F57</f>
        <v>0</v>
      </c>
      <c r="AR38" s="11">
        <f>E57</f>
        <v>0</v>
      </c>
      <c r="AS38" s="12">
        <f>SUM(G38,I38,K38,M38,O38,Q38,S38,U38,W38,Y38,AA38,AC38,AE38,AG38,AI38,AK38,AM38,AO38,AQ38)</f>
        <v>33</v>
      </c>
      <c r="AT38" s="13">
        <f>SUM(H38,J38,L38,N38,P38,R38,T38,V38,X38,Z38,AB38,AD38,AF38,AH38,AJ38,AL38,AN38,AP38,AR38)</f>
        <v>22</v>
      </c>
      <c r="AU38" s="14">
        <f>AS38-AT38</f>
        <v>11</v>
      </c>
      <c r="AV38" s="98">
        <f>AS38</f>
        <v>33</v>
      </c>
      <c r="AW38" s="100">
        <f>RANK(AV38,AV38:AV57)</f>
        <v>2</v>
      </c>
      <c r="AX38" s="143">
        <v>2</v>
      </c>
    </row>
    <row r="39" spans="1:50" ht="18" customHeight="1" x14ac:dyDescent="0.35">
      <c r="A39" s="63" t="s">
        <v>39</v>
      </c>
      <c r="B39" s="61" t="s">
        <v>11</v>
      </c>
      <c r="C39" s="96" t="s">
        <v>519</v>
      </c>
      <c r="D39" s="20">
        <v>2</v>
      </c>
      <c r="E39" s="21">
        <v>3</v>
      </c>
      <c r="F39" s="22">
        <v>5</v>
      </c>
      <c r="G39" s="165"/>
      <c r="H39" s="166"/>
      <c r="I39" s="23">
        <f>H40</f>
        <v>3</v>
      </c>
      <c r="J39" s="22">
        <f>G40</f>
        <v>5</v>
      </c>
      <c r="K39" s="23">
        <f>H41</f>
        <v>4</v>
      </c>
      <c r="L39" s="22">
        <f>G41</f>
        <v>5</v>
      </c>
      <c r="M39" s="23">
        <f>H42</f>
        <v>3</v>
      </c>
      <c r="N39" s="22">
        <f>G42</f>
        <v>5</v>
      </c>
      <c r="O39" s="23">
        <f>H43</f>
        <v>4</v>
      </c>
      <c r="P39" s="22">
        <f>G43</f>
        <v>5</v>
      </c>
      <c r="Q39" s="23">
        <f>H44</f>
        <v>4</v>
      </c>
      <c r="R39" s="22">
        <f>G44</f>
        <v>2</v>
      </c>
      <c r="S39" s="23">
        <f>H45</f>
        <v>5</v>
      </c>
      <c r="T39" s="22">
        <f>G45</f>
        <v>3</v>
      </c>
      <c r="U39" s="152">
        <f>H46</f>
        <v>0</v>
      </c>
      <c r="V39" s="151">
        <f>G46</f>
        <v>0</v>
      </c>
      <c r="W39" s="152">
        <f>H47</f>
        <v>0</v>
      </c>
      <c r="X39" s="151">
        <f>G47</f>
        <v>0</v>
      </c>
      <c r="Y39" s="152">
        <f>H48</f>
        <v>0</v>
      </c>
      <c r="Z39" s="151">
        <f>G48</f>
        <v>0</v>
      </c>
      <c r="AA39" s="23">
        <f>H49</f>
        <v>0</v>
      </c>
      <c r="AB39" s="22">
        <f>G49</f>
        <v>0</v>
      </c>
      <c r="AC39" s="23">
        <f>H50</f>
        <v>0</v>
      </c>
      <c r="AD39" s="22">
        <f>G50</f>
        <v>0</v>
      </c>
      <c r="AE39" s="23">
        <f>H51</f>
        <v>0</v>
      </c>
      <c r="AF39" s="22">
        <f>G51</f>
        <v>0</v>
      </c>
      <c r="AG39" s="23">
        <f>H52</f>
        <v>0</v>
      </c>
      <c r="AH39" s="22">
        <f>G52</f>
        <v>0</v>
      </c>
      <c r="AI39" s="23">
        <f>H53</f>
        <v>0</v>
      </c>
      <c r="AJ39" s="22">
        <f>G53</f>
        <v>0</v>
      </c>
      <c r="AK39" s="23">
        <f>H54</f>
        <v>0</v>
      </c>
      <c r="AL39" s="22">
        <f>G54</f>
        <v>0</v>
      </c>
      <c r="AM39" s="23">
        <f>H55</f>
        <v>0</v>
      </c>
      <c r="AN39" s="22">
        <f>G55</f>
        <v>0</v>
      </c>
      <c r="AO39" s="23">
        <f>H56</f>
        <v>0</v>
      </c>
      <c r="AP39" s="22">
        <f>G56</f>
        <v>0</v>
      </c>
      <c r="AQ39" s="23">
        <f>H57</f>
        <v>0</v>
      </c>
      <c r="AR39" s="24">
        <f>G57</f>
        <v>0</v>
      </c>
      <c r="AS39" s="25">
        <f>SUM(E39,I39,K39,M39,O39,Q39,S39,U39,W39,Y39,AA39,AC39,AE39,AG39,AI39,AK39,AM39,AO39,AQ39)</f>
        <v>26</v>
      </c>
      <c r="AT39" s="26">
        <f>SUM(F39,J39,L39,N39,P39,R39,T39,V39,X39,Z39,AB39,AD39,AF39,AH39,AJ39,AL39,AN39,AP39,AR39)</f>
        <v>30</v>
      </c>
      <c r="AU39" s="27">
        <f t="shared" ref="AU39:AU57" si="2">AS39-AT39</f>
        <v>-4</v>
      </c>
      <c r="AV39" s="99">
        <f t="shared" ref="AV39:AV57" si="3">AS39</f>
        <v>26</v>
      </c>
      <c r="AW39" s="101">
        <f>RANK(AV39,AV38:AV57)</f>
        <v>5</v>
      </c>
      <c r="AX39" s="144">
        <v>6</v>
      </c>
    </row>
    <row r="40" spans="1:50" ht="18" customHeight="1" x14ac:dyDescent="0.35">
      <c r="A40" s="63" t="s">
        <v>544</v>
      </c>
      <c r="B40" s="61" t="s">
        <v>11</v>
      </c>
      <c r="C40" s="96" t="s">
        <v>545</v>
      </c>
      <c r="D40" s="20">
        <v>3</v>
      </c>
      <c r="E40" s="21">
        <v>5</v>
      </c>
      <c r="F40" s="22">
        <v>3</v>
      </c>
      <c r="G40" s="23">
        <v>5</v>
      </c>
      <c r="H40" s="22">
        <v>3</v>
      </c>
      <c r="I40" s="165"/>
      <c r="J40" s="166"/>
      <c r="K40" s="23">
        <f>J41</f>
        <v>5</v>
      </c>
      <c r="L40" s="22">
        <f>I41</f>
        <v>3</v>
      </c>
      <c r="M40" s="23">
        <f>J42</f>
        <v>5</v>
      </c>
      <c r="N40" s="22">
        <f>I42</f>
        <v>2</v>
      </c>
      <c r="O40" s="23">
        <f>J43</f>
        <v>5</v>
      </c>
      <c r="P40" s="22">
        <f>I43</f>
        <v>2</v>
      </c>
      <c r="Q40" s="23">
        <f>J44</f>
        <v>5</v>
      </c>
      <c r="R40" s="22">
        <f>I44</f>
        <v>3</v>
      </c>
      <c r="S40" s="23">
        <f>J45</f>
        <v>5</v>
      </c>
      <c r="T40" s="22">
        <f>I45</f>
        <v>2</v>
      </c>
      <c r="U40" s="152">
        <f>J46</f>
        <v>0</v>
      </c>
      <c r="V40" s="151">
        <f>I46</f>
        <v>0</v>
      </c>
      <c r="W40" s="152">
        <f>J47</f>
        <v>0</v>
      </c>
      <c r="X40" s="151">
        <f>I47</f>
        <v>0</v>
      </c>
      <c r="Y40" s="152">
        <f>J48</f>
        <v>0</v>
      </c>
      <c r="Z40" s="151">
        <f>I48</f>
        <v>0</v>
      </c>
      <c r="AA40" s="23">
        <f>J49</f>
        <v>0</v>
      </c>
      <c r="AB40" s="22">
        <f>I49</f>
        <v>0</v>
      </c>
      <c r="AC40" s="23">
        <f>J50</f>
        <v>0</v>
      </c>
      <c r="AD40" s="22">
        <f>I50</f>
        <v>0</v>
      </c>
      <c r="AE40" s="23">
        <f>J51</f>
        <v>0</v>
      </c>
      <c r="AF40" s="22">
        <f>I51</f>
        <v>0</v>
      </c>
      <c r="AG40" s="23">
        <f>J52</f>
        <v>0</v>
      </c>
      <c r="AH40" s="22">
        <f>I52</f>
        <v>0</v>
      </c>
      <c r="AI40" s="23">
        <f>J53</f>
        <v>0</v>
      </c>
      <c r="AJ40" s="22">
        <f>I53</f>
        <v>0</v>
      </c>
      <c r="AK40" s="23">
        <f>J54</f>
        <v>0</v>
      </c>
      <c r="AL40" s="22">
        <f>I54</f>
        <v>0</v>
      </c>
      <c r="AM40" s="23">
        <f>J55</f>
        <v>0</v>
      </c>
      <c r="AN40" s="22">
        <f>I55</f>
        <v>0</v>
      </c>
      <c r="AO40" s="23">
        <f>J56</f>
        <v>0</v>
      </c>
      <c r="AP40" s="22">
        <f>I56</f>
        <v>0</v>
      </c>
      <c r="AQ40" s="23">
        <f>J57</f>
        <v>0</v>
      </c>
      <c r="AR40" s="24">
        <f>I57</f>
        <v>0</v>
      </c>
      <c r="AS40" s="25">
        <f>SUM(E40,G40,K40,M40,O40,Q40,S40,U40,W40,Y40,AA40,AC40,AE40,AG40,AI40,AK40,AM40,AO40,AQ40)</f>
        <v>35</v>
      </c>
      <c r="AT40" s="26">
        <f>SUM(F40,H40,L40,N40,P40,R40,T40,V40,X40,Z40,AB40,AD40,AF40,AH40,AJ40,AL40,AN40,AP40,AR40)</f>
        <v>18</v>
      </c>
      <c r="AU40" s="27">
        <f t="shared" si="2"/>
        <v>17</v>
      </c>
      <c r="AV40" s="99">
        <f t="shared" si="3"/>
        <v>35</v>
      </c>
      <c r="AW40" s="101">
        <f>RANK(AV40,AV38:AV57)</f>
        <v>1</v>
      </c>
      <c r="AX40" s="144">
        <v>1</v>
      </c>
    </row>
    <row r="41" spans="1:50" ht="18" customHeight="1" x14ac:dyDescent="0.35">
      <c r="A41" s="63" t="s">
        <v>512</v>
      </c>
      <c r="B41" s="61" t="s">
        <v>11</v>
      </c>
      <c r="C41" s="96" t="s">
        <v>522</v>
      </c>
      <c r="D41" s="20">
        <v>4</v>
      </c>
      <c r="E41" s="21">
        <v>4</v>
      </c>
      <c r="F41" s="22">
        <v>5</v>
      </c>
      <c r="G41" s="23">
        <v>5</v>
      </c>
      <c r="H41" s="22">
        <v>4</v>
      </c>
      <c r="I41" s="23">
        <v>3</v>
      </c>
      <c r="J41" s="22">
        <v>5</v>
      </c>
      <c r="K41" s="165"/>
      <c r="L41" s="166"/>
      <c r="M41" s="23">
        <f>L42</f>
        <v>5</v>
      </c>
      <c r="N41" s="22">
        <f>K42</f>
        <v>2</v>
      </c>
      <c r="O41" s="23">
        <f>L43</f>
        <v>5</v>
      </c>
      <c r="P41" s="22">
        <f>K43</f>
        <v>4</v>
      </c>
      <c r="Q41" s="23">
        <f>L44</f>
        <v>5</v>
      </c>
      <c r="R41" s="22">
        <f>K44</f>
        <v>4</v>
      </c>
      <c r="S41" s="23">
        <f>L45</f>
        <v>5</v>
      </c>
      <c r="T41" s="22">
        <f>K45</f>
        <v>2</v>
      </c>
      <c r="U41" s="152">
        <f>L46</f>
        <v>0</v>
      </c>
      <c r="V41" s="151">
        <f>K46</f>
        <v>0</v>
      </c>
      <c r="W41" s="152">
        <f>L47</f>
        <v>0</v>
      </c>
      <c r="X41" s="151">
        <f>K47</f>
        <v>0</v>
      </c>
      <c r="Y41" s="152">
        <f>L48</f>
        <v>0</v>
      </c>
      <c r="Z41" s="151">
        <f>K48</f>
        <v>0</v>
      </c>
      <c r="AA41" s="23">
        <f>L49</f>
        <v>0</v>
      </c>
      <c r="AB41" s="22">
        <f>K49</f>
        <v>0</v>
      </c>
      <c r="AC41" s="23">
        <f>L50</f>
        <v>0</v>
      </c>
      <c r="AD41" s="22">
        <f>K50</f>
        <v>0</v>
      </c>
      <c r="AE41" s="23">
        <f>L51</f>
        <v>0</v>
      </c>
      <c r="AF41" s="22">
        <f>K51</f>
        <v>0</v>
      </c>
      <c r="AG41" s="23">
        <f>L52</f>
        <v>0</v>
      </c>
      <c r="AH41" s="22">
        <f>K52</f>
        <v>0</v>
      </c>
      <c r="AI41" s="23">
        <f>L53</f>
        <v>0</v>
      </c>
      <c r="AJ41" s="22">
        <f>K53</f>
        <v>0</v>
      </c>
      <c r="AK41" s="23">
        <f>L54</f>
        <v>0</v>
      </c>
      <c r="AL41" s="22">
        <f>K54</f>
        <v>0</v>
      </c>
      <c r="AM41" s="23">
        <f>L55</f>
        <v>0</v>
      </c>
      <c r="AN41" s="22">
        <f>K55</f>
        <v>0</v>
      </c>
      <c r="AO41" s="23">
        <f>L56</f>
        <v>0</v>
      </c>
      <c r="AP41" s="22">
        <f>K56</f>
        <v>0</v>
      </c>
      <c r="AQ41" s="23">
        <f>L57</f>
        <v>0</v>
      </c>
      <c r="AR41" s="24">
        <f>K57</f>
        <v>0</v>
      </c>
      <c r="AS41" s="25">
        <f>SUM(E41,G41,I41,M41,O41,Q41,S41,U41,W41,Y41,AA41,AC41,AE41,AG41,AI41,AK41,AM41,AO41,AQ41)</f>
        <v>32</v>
      </c>
      <c r="AT41" s="26">
        <f>SUM(F41,H41,J41,N41,P41,R41,T41,V41,X41,Z41,AB41,AD41,AF41,AH41,AJ41,AL41,AN41,AP41,AR41)</f>
        <v>26</v>
      </c>
      <c r="AU41" s="27">
        <f t="shared" si="2"/>
        <v>6</v>
      </c>
      <c r="AV41" s="99">
        <f t="shared" si="3"/>
        <v>32</v>
      </c>
      <c r="AW41" s="101">
        <f>RANK(AV41,AV38:AV57)</f>
        <v>3</v>
      </c>
      <c r="AX41" s="144">
        <v>3</v>
      </c>
    </row>
    <row r="42" spans="1:50" ht="18" customHeight="1" x14ac:dyDescent="0.35">
      <c r="A42" s="63" t="s">
        <v>513</v>
      </c>
      <c r="B42" s="61" t="s">
        <v>11</v>
      </c>
      <c r="C42" s="96" t="s">
        <v>523</v>
      </c>
      <c r="D42" s="20">
        <v>5</v>
      </c>
      <c r="E42" s="21">
        <v>4</v>
      </c>
      <c r="F42" s="22">
        <v>5</v>
      </c>
      <c r="G42" s="23">
        <v>5</v>
      </c>
      <c r="H42" s="22">
        <v>3</v>
      </c>
      <c r="I42" s="23">
        <v>2</v>
      </c>
      <c r="J42" s="22">
        <v>5</v>
      </c>
      <c r="K42" s="23">
        <v>2</v>
      </c>
      <c r="L42" s="22">
        <v>5</v>
      </c>
      <c r="M42" s="165"/>
      <c r="N42" s="166"/>
      <c r="O42" s="23">
        <f>N43</f>
        <v>5</v>
      </c>
      <c r="P42" s="22">
        <f>M43</f>
        <v>4</v>
      </c>
      <c r="Q42" s="23">
        <f>N44</f>
        <v>3</v>
      </c>
      <c r="R42" s="22">
        <f>M44</f>
        <v>4</v>
      </c>
      <c r="S42" s="23">
        <f>N45</f>
        <v>5</v>
      </c>
      <c r="T42" s="22">
        <f>M45</f>
        <v>1</v>
      </c>
      <c r="U42" s="152">
        <f>N46</f>
        <v>0</v>
      </c>
      <c r="V42" s="151">
        <f>M46</f>
        <v>0</v>
      </c>
      <c r="W42" s="152">
        <f>N47</f>
        <v>0</v>
      </c>
      <c r="X42" s="151">
        <f>M47</f>
        <v>0</v>
      </c>
      <c r="Y42" s="152">
        <f>N48</f>
        <v>0</v>
      </c>
      <c r="Z42" s="151">
        <f>M48</f>
        <v>0</v>
      </c>
      <c r="AA42" s="23">
        <f>N49</f>
        <v>0</v>
      </c>
      <c r="AB42" s="22">
        <f>M49</f>
        <v>0</v>
      </c>
      <c r="AC42" s="23">
        <f>N50</f>
        <v>0</v>
      </c>
      <c r="AD42" s="22">
        <f>M50</f>
        <v>0</v>
      </c>
      <c r="AE42" s="23">
        <f>N51</f>
        <v>0</v>
      </c>
      <c r="AF42" s="22">
        <f>M51</f>
        <v>0</v>
      </c>
      <c r="AG42" s="23">
        <f>N52</f>
        <v>0</v>
      </c>
      <c r="AH42" s="22">
        <f>M52</f>
        <v>0</v>
      </c>
      <c r="AI42" s="23">
        <f>N53</f>
        <v>0</v>
      </c>
      <c r="AJ42" s="22">
        <f>M53</f>
        <v>0</v>
      </c>
      <c r="AK42" s="23">
        <f>N54</f>
        <v>0</v>
      </c>
      <c r="AL42" s="22">
        <f>M54</f>
        <v>0</v>
      </c>
      <c r="AM42" s="23">
        <f>N55</f>
        <v>0</v>
      </c>
      <c r="AN42" s="22">
        <f>M55</f>
        <v>0</v>
      </c>
      <c r="AO42" s="23">
        <f>N56</f>
        <v>0</v>
      </c>
      <c r="AP42" s="22">
        <f>M56</f>
        <v>0</v>
      </c>
      <c r="AQ42" s="23">
        <f>N57</f>
        <v>0</v>
      </c>
      <c r="AR42" s="24">
        <f>M57</f>
        <v>0</v>
      </c>
      <c r="AS42" s="25">
        <f>SUM(E42,G42,I42,K42,O42,Q42,S42,U42,W42,Y42,AA42,AC42,AE42,AG42,AI42,AK42,AM42,AO42,AQ42)</f>
        <v>26</v>
      </c>
      <c r="AT42" s="26">
        <f>SUM(F42,H42,J42,L42,P42,R42,T42,V42,X42,Z42,AB42,AD42,AF42,AH42,AJ42,AL42,AN42,AP42,AR42)</f>
        <v>27</v>
      </c>
      <c r="AU42" s="27">
        <f t="shared" si="2"/>
        <v>-1</v>
      </c>
      <c r="AV42" s="99">
        <f t="shared" si="3"/>
        <v>26</v>
      </c>
      <c r="AW42" s="101">
        <f>RANK(AV42,AV38:AV57)</f>
        <v>5</v>
      </c>
      <c r="AX42" s="144">
        <v>5</v>
      </c>
    </row>
    <row r="43" spans="1:50" ht="18" customHeight="1" x14ac:dyDescent="0.35">
      <c r="A43" s="92" t="s">
        <v>546</v>
      </c>
      <c r="B43" s="60" t="s">
        <v>11</v>
      </c>
      <c r="C43" s="95" t="s">
        <v>547</v>
      </c>
      <c r="D43" s="20">
        <v>6</v>
      </c>
      <c r="E43" s="21">
        <v>2</v>
      </c>
      <c r="F43" s="22">
        <v>5</v>
      </c>
      <c r="G43" s="23">
        <v>5</v>
      </c>
      <c r="H43" s="22">
        <v>4</v>
      </c>
      <c r="I43" s="23">
        <v>2</v>
      </c>
      <c r="J43" s="22">
        <v>5</v>
      </c>
      <c r="K43" s="23">
        <v>4</v>
      </c>
      <c r="L43" s="22">
        <v>5</v>
      </c>
      <c r="M43" s="23">
        <v>4</v>
      </c>
      <c r="N43" s="22">
        <v>5</v>
      </c>
      <c r="O43" s="165"/>
      <c r="P43" s="166"/>
      <c r="Q43" s="23">
        <f>P44</f>
        <v>5</v>
      </c>
      <c r="R43" s="22">
        <f>O44</f>
        <v>3</v>
      </c>
      <c r="S43" s="23">
        <f>P45</f>
        <v>5</v>
      </c>
      <c r="T43" s="22">
        <f>O45</f>
        <v>3</v>
      </c>
      <c r="U43" s="152">
        <f>P46</f>
        <v>0</v>
      </c>
      <c r="V43" s="151">
        <f>O46</f>
        <v>0</v>
      </c>
      <c r="W43" s="152">
        <f>P47</f>
        <v>0</v>
      </c>
      <c r="X43" s="151">
        <f>O47</f>
        <v>0</v>
      </c>
      <c r="Y43" s="152">
        <f>P48</f>
        <v>0</v>
      </c>
      <c r="Z43" s="151">
        <f>O48</f>
        <v>0</v>
      </c>
      <c r="AA43" s="23">
        <f>P49</f>
        <v>0</v>
      </c>
      <c r="AB43" s="22">
        <f>O49</f>
        <v>0</v>
      </c>
      <c r="AC43" s="23">
        <f>P50</f>
        <v>0</v>
      </c>
      <c r="AD43" s="22">
        <f>O50</f>
        <v>0</v>
      </c>
      <c r="AE43" s="23">
        <f>P51</f>
        <v>0</v>
      </c>
      <c r="AF43" s="22">
        <f>O51</f>
        <v>0</v>
      </c>
      <c r="AG43" s="23">
        <f>P52</f>
        <v>0</v>
      </c>
      <c r="AH43" s="22">
        <f>O52</f>
        <v>0</v>
      </c>
      <c r="AI43" s="23">
        <f>P53</f>
        <v>0</v>
      </c>
      <c r="AJ43" s="22">
        <f>O53</f>
        <v>0</v>
      </c>
      <c r="AK43" s="23">
        <f>P54</f>
        <v>0</v>
      </c>
      <c r="AL43" s="22">
        <f>O54</f>
        <v>0</v>
      </c>
      <c r="AM43" s="23">
        <f>P55</f>
        <v>0</v>
      </c>
      <c r="AN43" s="22">
        <f>O55</f>
        <v>0</v>
      </c>
      <c r="AO43" s="23">
        <f>P56</f>
        <v>0</v>
      </c>
      <c r="AP43" s="22">
        <f>O56</f>
        <v>0</v>
      </c>
      <c r="AQ43" s="23">
        <f>P57</f>
        <v>0</v>
      </c>
      <c r="AR43" s="24">
        <f>O57</f>
        <v>0</v>
      </c>
      <c r="AS43" s="25">
        <f>SUM(E43,G43,I43,K43,M43,Q43,S43,U43,W43,Y43,AA43,AC43,AE43,AG43,AI43,AK43,AM43,AO43,AQ43)</f>
        <v>27</v>
      </c>
      <c r="AT43" s="26">
        <f>SUM(F43,H43,J43,L43,N43,R43,T43,V43,X43,Z43,AB43,AD43,AF43,AH43,AJ43,AL43,AN43,AP43,AR43)</f>
        <v>30</v>
      </c>
      <c r="AU43" s="27">
        <f t="shared" si="2"/>
        <v>-3</v>
      </c>
      <c r="AV43" s="99">
        <f t="shared" si="3"/>
        <v>27</v>
      </c>
      <c r="AW43" s="101">
        <f>RANK(AV43,AV38:AV57)</f>
        <v>4</v>
      </c>
      <c r="AX43" s="144">
        <v>4</v>
      </c>
    </row>
    <row r="44" spans="1:50" ht="18" customHeight="1" x14ac:dyDescent="0.35">
      <c r="A44" s="63" t="s">
        <v>549</v>
      </c>
      <c r="B44" s="61" t="s">
        <v>11</v>
      </c>
      <c r="C44" s="96" t="s">
        <v>551</v>
      </c>
      <c r="D44" s="20">
        <v>7</v>
      </c>
      <c r="E44" s="21">
        <v>1</v>
      </c>
      <c r="F44" s="22">
        <v>5</v>
      </c>
      <c r="G44" s="23">
        <v>2</v>
      </c>
      <c r="H44" s="22">
        <v>4</v>
      </c>
      <c r="I44" s="23">
        <v>3</v>
      </c>
      <c r="J44" s="22">
        <v>5</v>
      </c>
      <c r="K44" s="23">
        <v>4</v>
      </c>
      <c r="L44" s="22">
        <v>5</v>
      </c>
      <c r="M44" s="23">
        <v>4</v>
      </c>
      <c r="N44" s="22">
        <v>3</v>
      </c>
      <c r="O44" s="23">
        <v>3</v>
      </c>
      <c r="P44" s="22">
        <v>5</v>
      </c>
      <c r="Q44" s="165"/>
      <c r="R44" s="166"/>
      <c r="S44" s="23">
        <f>R45</f>
        <v>5</v>
      </c>
      <c r="T44" s="22">
        <f>Q45</f>
        <v>4</v>
      </c>
      <c r="U44" s="152">
        <f>R46</f>
        <v>0</v>
      </c>
      <c r="V44" s="151">
        <f>Q46</f>
        <v>0</v>
      </c>
      <c r="W44" s="152">
        <f>R47</f>
        <v>0</v>
      </c>
      <c r="X44" s="151">
        <f>Q47</f>
        <v>0</v>
      </c>
      <c r="Y44" s="152">
        <f>R48</f>
        <v>0</v>
      </c>
      <c r="Z44" s="151">
        <f>Q48</f>
        <v>0</v>
      </c>
      <c r="AA44" s="23">
        <f>R49</f>
        <v>0</v>
      </c>
      <c r="AB44" s="22">
        <f>Q49</f>
        <v>0</v>
      </c>
      <c r="AC44" s="23">
        <f>R50</f>
        <v>0</v>
      </c>
      <c r="AD44" s="22">
        <f>Q50</f>
        <v>0</v>
      </c>
      <c r="AE44" s="23">
        <f>R51</f>
        <v>0</v>
      </c>
      <c r="AF44" s="22">
        <f>Q51</f>
        <v>0</v>
      </c>
      <c r="AG44" s="23">
        <f>R52</f>
        <v>0</v>
      </c>
      <c r="AH44" s="22">
        <f>Q52</f>
        <v>0</v>
      </c>
      <c r="AI44" s="23">
        <f>R53</f>
        <v>0</v>
      </c>
      <c r="AJ44" s="22">
        <f>Q53</f>
        <v>0</v>
      </c>
      <c r="AK44" s="23">
        <f>R54</f>
        <v>0</v>
      </c>
      <c r="AL44" s="22">
        <f>Q54</f>
        <v>0</v>
      </c>
      <c r="AM44" s="23">
        <f>R55</f>
        <v>0</v>
      </c>
      <c r="AN44" s="22">
        <f>Q55</f>
        <v>0</v>
      </c>
      <c r="AO44" s="23">
        <f>R56</f>
        <v>0</v>
      </c>
      <c r="AP44" s="22">
        <f>Q56</f>
        <v>0</v>
      </c>
      <c r="AQ44" s="23">
        <f>R57</f>
        <v>0</v>
      </c>
      <c r="AR44" s="24">
        <f>Q57</f>
        <v>0</v>
      </c>
      <c r="AS44" s="25">
        <f>SUM(E44,G44,I44,K44,M44,O44,S44,U44,W44,Y44,AA44,AC44,AE44,AG44,AI44,AK44,AM44,AO44,AQ44)</f>
        <v>22</v>
      </c>
      <c r="AT44" s="26">
        <f>SUM(F44,H44,J44,L44,N44,P44,T44,V44,X44,Z44,AB44,AD44,AF44,AH44,AJ44,AL44,AN44,AP44,AR44)</f>
        <v>31</v>
      </c>
      <c r="AU44" s="27">
        <f t="shared" si="2"/>
        <v>-9</v>
      </c>
      <c r="AV44" s="99">
        <f t="shared" si="3"/>
        <v>22</v>
      </c>
      <c r="AW44" s="101">
        <f>RANK(AV44,AV38:AV57)</f>
        <v>7</v>
      </c>
      <c r="AX44" s="144">
        <v>7</v>
      </c>
    </row>
    <row r="45" spans="1:50" ht="18" customHeight="1" thickBot="1" x14ac:dyDescent="0.4">
      <c r="A45" s="90" t="s">
        <v>43</v>
      </c>
      <c r="B45" s="91" t="s">
        <v>11</v>
      </c>
      <c r="C45" s="219" t="s">
        <v>520</v>
      </c>
      <c r="D45" s="36">
        <v>8</v>
      </c>
      <c r="E45" s="37">
        <v>3</v>
      </c>
      <c r="F45" s="38">
        <v>5</v>
      </c>
      <c r="G45" s="39">
        <v>3</v>
      </c>
      <c r="H45" s="38">
        <v>5</v>
      </c>
      <c r="I45" s="39">
        <v>2</v>
      </c>
      <c r="J45" s="38">
        <v>5</v>
      </c>
      <c r="K45" s="39">
        <v>2</v>
      </c>
      <c r="L45" s="38">
        <v>5</v>
      </c>
      <c r="M45" s="39">
        <v>1</v>
      </c>
      <c r="N45" s="38">
        <v>5</v>
      </c>
      <c r="O45" s="39">
        <v>3</v>
      </c>
      <c r="P45" s="38">
        <v>5</v>
      </c>
      <c r="Q45" s="39">
        <v>4</v>
      </c>
      <c r="R45" s="38">
        <v>5</v>
      </c>
      <c r="S45" s="174"/>
      <c r="T45" s="220"/>
      <c r="U45" s="159">
        <f>T46</f>
        <v>0</v>
      </c>
      <c r="V45" s="158">
        <f>S46</f>
        <v>0</v>
      </c>
      <c r="W45" s="159">
        <f>T47</f>
        <v>0</v>
      </c>
      <c r="X45" s="158">
        <f>S47</f>
        <v>0</v>
      </c>
      <c r="Y45" s="159">
        <f>T48</f>
        <v>0</v>
      </c>
      <c r="Z45" s="158">
        <f>S48</f>
        <v>0</v>
      </c>
      <c r="AA45" s="39">
        <f>T49</f>
        <v>0</v>
      </c>
      <c r="AB45" s="38">
        <f>S49</f>
        <v>0</v>
      </c>
      <c r="AC45" s="39">
        <f>T50</f>
        <v>0</v>
      </c>
      <c r="AD45" s="38">
        <f>S50</f>
        <v>0</v>
      </c>
      <c r="AE45" s="39">
        <f>T51</f>
        <v>0</v>
      </c>
      <c r="AF45" s="38">
        <f>S51</f>
        <v>0</v>
      </c>
      <c r="AG45" s="39">
        <f>T52</f>
        <v>0</v>
      </c>
      <c r="AH45" s="38">
        <f>S52</f>
        <v>0</v>
      </c>
      <c r="AI45" s="39">
        <f>T53</f>
        <v>0</v>
      </c>
      <c r="AJ45" s="38">
        <f>S53</f>
        <v>0</v>
      </c>
      <c r="AK45" s="39">
        <f>T54</f>
        <v>0</v>
      </c>
      <c r="AL45" s="38">
        <f>S54</f>
        <v>0</v>
      </c>
      <c r="AM45" s="39">
        <f>T55</f>
        <v>0</v>
      </c>
      <c r="AN45" s="38">
        <f>S55</f>
        <v>0</v>
      </c>
      <c r="AO45" s="39">
        <f>T56</f>
        <v>0</v>
      </c>
      <c r="AP45" s="38">
        <f>S56</f>
        <v>0</v>
      </c>
      <c r="AQ45" s="39">
        <f>T57</f>
        <v>0</v>
      </c>
      <c r="AR45" s="105">
        <f>S57</f>
        <v>0</v>
      </c>
      <c r="AS45" s="40">
        <f>SUM(E45,G45,I45,K45,M45,O45,Q45,U45,W45,Y45,AA45,AC45,AE45,AG45,AI45,AK45,AM45,AO45,AQ45)</f>
        <v>18</v>
      </c>
      <c r="AT45" s="41">
        <f>SUM(F45,H45,J45,L45,N45,P45,R45,V45,X45,Z45,AB45,AD45,AF45,AH45,AJ45,AL45,AN45,AP45,AR45)</f>
        <v>35</v>
      </c>
      <c r="AU45" s="42">
        <f t="shared" si="2"/>
        <v>-17</v>
      </c>
      <c r="AV45" s="106">
        <f t="shared" si="3"/>
        <v>18</v>
      </c>
      <c r="AW45" s="107">
        <f>RANK(AV45,AV38:AV57)</f>
        <v>8</v>
      </c>
      <c r="AX45" s="44">
        <v>8</v>
      </c>
    </row>
    <row r="46" spans="1:50" ht="18" hidden="1" customHeight="1" x14ac:dyDescent="0.35">
      <c r="A46" s="162"/>
      <c r="B46" s="163"/>
      <c r="C46" s="164"/>
      <c r="D46" s="214">
        <v>9</v>
      </c>
      <c r="E46" s="215"/>
      <c r="F46" s="216"/>
      <c r="G46" s="217"/>
      <c r="H46" s="216"/>
      <c r="I46" s="217"/>
      <c r="J46" s="216"/>
      <c r="K46" s="217"/>
      <c r="L46" s="216"/>
      <c r="M46" s="217"/>
      <c r="N46" s="216"/>
      <c r="O46" s="217"/>
      <c r="P46" s="216"/>
      <c r="Q46" s="217"/>
      <c r="R46" s="216"/>
      <c r="S46" s="217"/>
      <c r="T46" s="216"/>
      <c r="U46" s="180"/>
      <c r="V46" s="181"/>
      <c r="W46" s="217">
        <f>V47</f>
        <v>0</v>
      </c>
      <c r="X46" s="216">
        <f>U47</f>
        <v>0</v>
      </c>
      <c r="Y46" s="217">
        <f>V48</f>
        <v>0</v>
      </c>
      <c r="Z46" s="216">
        <f>U48</f>
        <v>0</v>
      </c>
      <c r="AA46" s="31">
        <f>V49</f>
        <v>0</v>
      </c>
      <c r="AB46" s="32">
        <f>U49</f>
        <v>0</v>
      </c>
      <c r="AC46" s="31">
        <f>V50</f>
        <v>0</v>
      </c>
      <c r="AD46" s="32">
        <f>U50</f>
        <v>0</v>
      </c>
      <c r="AE46" s="31">
        <f>V51</f>
        <v>0</v>
      </c>
      <c r="AF46" s="32">
        <f>U51</f>
        <v>0</v>
      </c>
      <c r="AG46" s="31">
        <f>V52</f>
        <v>0</v>
      </c>
      <c r="AH46" s="32">
        <f>U52</f>
        <v>0</v>
      </c>
      <c r="AI46" s="31">
        <f>V53</f>
        <v>0</v>
      </c>
      <c r="AJ46" s="32">
        <f>U53</f>
        <v>0</v>
      </c>
      <c r="AK46" s="31">
        <f>V54</f>
        <v>0</v>
      </c>
      <c r="AL46" s="32">
        <f>U54</f>
        <v>0</v>
      </c>
      <c r="AM46" s="31">
        <f>V55</f>
        <v>0</v>
      </c>
      <c r="AN46" s="32">
        <f>U55</f>
        <v>0</v>
      </c>
      <c r="AO46" s="31">
        <f>V56</f>
        <v>0</v>
      </c>
      <c r="AP46" s="32">
        <f>U56</f>
        <v>0</v>
      </c>
      <c r="AQ46" s="31">
        <f>V57</f>
        <v>0</v>
      </c>
      <c r="AR46" s="33">
        <f>U57</f>
        <v>0</v>
      </c>
      <c r="AS46" s="103">
        <f>SUM(E46,G46,I46,K46,M46,O46,Q46,S46,W46,Y46,AA46,AC46,AE46,AG46,AI46,AK46,AM46,AO46,AQ46)</f>
        <v>0</v>
      </c>
      <c r="AT46" s="104">
        <f>SUM(F46,H46,J46,L46,N46,P46,R46,T46,X46,Z46,AB46,AD46,AF46,AH46,AJ46,AL46,AN46,AP46,AR46)</f>
        <v>0</v>
      </c>
      <c r="AU46" s="14">
        <f t="shared" si="2"/>
        <v>0</v>
      </c>
      <c r="AV46" s="98">
        <f t="shared" si="3"/>
        <v>0</v>
      </c>
      <c r="AW46" s="218">
        <f>RANK(AV46,AV38:AV57)</f>
        <v>9</v>
      </c>
      <c r="AX46" s="143"/>
    </row>
    <row r="47" spans="1:50" ht="18" hidden="1" customHeight="1" x14ac:dyDescent="0.35">
      <c r="A47" s="146"/>
      <c r="B47" s="147"/>
      <c r="C47" s="148"/>
      <c r="D47" s="149">
        <v>10</v>
      </c>
      <c r="E47" s="150"/>
      <c r="F47" s="151"/>
      <c r="G47" s="152"/>
      <c r="H47" s="151"/>
      <c r="I47" s="152"/>
      <c r="J47" s="151"/>
      <c r="K47" s="152"/>
      <c r="L47" s="151"/>
      <c r="M47" s="152"/>
      <c r="N47" s="151"/>
      <c r="O47" s="152"/>
      <c r="P47" s="151"/>
      <c r="Q47" s="152"/>
      <c r="R47" s="151"/>
      <c r="S47" s="152"/>
      <c r="T47" s="151"/>
      <c r="U47" s="152"/>
      <c r="V47" s="151"/>
      <c r="W47" s="180"/>
      <c r="X47" s="181"/>
      <c r="Y47" s="152">
        <f>X48</f>
        <v>0</v>
      </c>
      <c r="Z47" s="151">
        <f>W48</f>
        <v>0</v>
      </c>
      <c r="AA47" s="23">
        <f>X49</f>
        <v>0</v>
      </c>
      <c r="AB47" s="22">
        <f>W49</f>
        <v>0</v>
      </c>
      <c r="AC47" s="23">
        <f>X50</f>
        <v>0</v>
      </c>
      <c r="AD47" s="22">
        <f>W50</f>
        <v>0</v>
      </c>
      <c r="AE47" s="23">
        <f>X51</f>
        <v>0</v>
      </c>
      <c r="AF47" s="22">
        <f>W51</f>
        <v>0</v>
      </c>
      <c r="AG47" s="23">
        <f>X52</f>
        <v>0</v>
      </c>
      <c r="AH47" s="22">
        <f>W52</f>
        <v>0</v>
      </c>
      <c r="AI47" s="23">
        <f>X53</f>
        <v>0</v>
      </c>
      <c r="AJ47" s="22">
        <f>W53</f>
        <v>0</v>
      </c>
      <c r="AK47" s="23">
        <f>X54</f>
        <v>0</v>
      </c>
      <c r="AL47" s="22">
        <f>W54</f>
        <v>0</v>
      </c>
      <c r="AM47" s="23">
        <f>X55</f>
        <v>0</v>
      </c>
      <c r="AN47" s="22">
        <f>W55</f>
        <v>0</v>
      </c>
      <c r="AO47" s="23">
        <f>X56</f>
        <v>0</v>
      </c>
      <c r="AP47" s="22">
        <f>W56</f>
        <v>0</v>
      </c>
      <c r="AQ47" s="23">
        <f>X57</f>
        <v>0</v>
      </c>
      <c r="AR47" s="24">
        <f>W57</f>
        <v>0</v>
      </c>
      <c r="AS47" s="25">
        <f>SUM(E47,G47,I47,K47,M47,O47,Q47,S47,U47,Y47,AA47,AC47,AE47,AG47,AI47,AK47,AM47,AO47,AQ47)</f>
        <v>0</v>
      </c>
      <c r="AT47" s="26">
        <f>SUM(F47,H47,J47,L47,N47,P47,R47,T47,V47,Z47,AB47,AD47,AF47,AH47,AJ47,AL47,AN47,AP47,AR47)</f>
        <v>0</v>
      </c>
      <c r="AU47" s="27">
        <f t="shared" si="2"/>
        <v>0</v>
      </c>
      <c r="AV47" s="99">
        <f t="shared" si="3"/>
        <v>0</v>
      </c>
      <c r="AW47" s="101">
        <f>RANK(AV47,AV38:AV57)</f>
        <v>9</v>
      </c>
      <c r="AX47" s="144"/>
    </row>
    <row r="48" spans="1:50" ht="18" hidden="1" customHeight="1" x14ac:dyDescent="0.4">
      <c r="A48" s="153"/>
      <c r="B48" s="154"/>
      <c r="C48" s="155"/>
      <c r="D48" s="156">
        <v>11</v>
      </c>
      <c r="E48" s="157"/>
      <c r="F48" s="158"/>
      <c r="G48" s="159"/>
      <c r="H48" s="158"/>
      <c r="I48" s="159"/>
      <c r="J48" s="158"/>
      <c r="K48" s="159"/>
      <c r="L48" s="158"/>
      <c r="M48" s="159"/>
      <c r="N48" s="158"/>
      <c r="O48" s="159"/>
      <c r="P48" s="158"/>
      <c r="Q48" s="159"/>
      <c r="R48" s="158"/>
      <c r="S48" s="159"/>
      <c r="T48" s="158"/>
      <c r="U48" s="159"/>
      <c r="V48" s="158"/>
      <c r="W48" s="159"/>
      <c r="X48" s="158"/>
      <c r="Y48" s="182"/>
      <c r="Z48" s="183"/>
      <c r="AA48" s="39">
        <f>Z49</f>
        <v>0</v>
      </c>
      <c r="AB48" s="38">
        <f>Y49</f>
        <v>0</v>
      </c>
      <c r="AC48" s="39">
        <f>Z50</f>
        <v>0</v>
      </c>
      <c r="AD48" s="38">
        <f>Y50</f>
        <v>0</v>
      </c>
      <c r="AE48" s="39">
        <f>Z51</f>
        <v>0</v>
      </c>
      <c r="AF48" s="38">
        <f>Y51</f>
        <v>0</v>
      </c>
      <c r="AG48" s="39">
        <f>Z52</f>
        <v>0</v>
      </c>
      <c r="AH48" s="38">
        <f>Y52</f>
        <v>0</v>
      </c>
      <c r="AI48" s="39">
        <f>Z53</f>
        <v>0</v>
      </c>
      <c r="AJ48" s="38">
        <f>Y53</f>
        <v>0</v>
      </c>
      <c r="AK48" s="39">
        <f>Z54</f>
        <v>0</v>
      </c>
      <c r="AL48" s="38">
        <f>Y54</f>
        <v>0</v>
      </c>
      <c r="AM48" s="39">
        <f>Z55</f>
        <v>0</v>
      </c>
      <c r="AN48" s="38">
        <f>Y55</f>
        <v>0</v>
      </c>
      <c r="AO48" s="39">
        <f>Z56</f>
        <v>0</v>
      </c>
      <c r="AP48" s="38">
        <f>Y56</f>
        <v>0</v>
      </c>
      <c r="AQ48" s="39">
        <f>Z57</f>
        <v>0</v>
      </c>
      <c r="AR48" s="105">
        <f>Y57</f>
        <v>0</v>
      </c>
      <c r="AS48" s="40">
        <f>SUM(E48,G48,I48,K48,M48,O48,Q48,S48,U48,W48,AA48,AC48,AE48,AG48,AI48,AK48,AM48,AO48,AQ48)</f>
        <v>0</v>
      </c>
      <c r="AT48" s="41">
        <f>SUM(F48,H48,J48,L48,N48,P48,R48,T48,V48,X48,AB48,AD48,AF48,AH48,AJ48,AL48,AN48,AP48,AR48)</f>
        <v>0</v>
      </c>
      <c r="AU48" s="42">
        <f t="shared" si="2"/>
        <v>0</v>
      </c>
      <c r="AV48" s="106">
        <f t="shared" si="3"/>
        <v>0</v>
      </c>
      <c r="AW48" s="107">
        <f>RANK(AV48,AV38:AV57)</f>
        <v>9</v>
      </c>
      <c r="AX48" s="145"/>
    </row>
    <row r="49" spans="1:50" ht="18" hidden="1" customHeight="1" x14ac:dyDescent="0.35">
      <c r="A49" s="92"/>
      <c r="B49" s="60"/>
      <c r="C49" s="60"/>
      <c r="D49" s="8">
        <v>12</v>
      </c>
      <c r="E49" s="102"/>
      <c r="F49" s="32"/>
      <c r="G49" s="31"/>
      <c r="H49" s="32"/>
      <c r="I49" s="31"/>
      <c r="J49" s="32"/>
      <c r="K49" s="31"/>
      <c r="L49" s="32"/>
      <c r="M49" s="31"/>
      <c r="N49" s="32"/>
      <c r="O49" s="31"/>
      <c r="P49" s="32"/>
      <c r="Q49" s="31"/>
      <c r="R49" s="32"/>
      <c r="S49" s="31"/>
      <c r="T49" s="32"/>
      <c r="U49" s="31"/>
      <c r="V49" s="32"/>
      <c r="W49" s="31"/>
      <c r="X49" s="32"/>
      <c r="Y49" s="31"/>
      <c r="Z49" s="32"/>
      <c r="AA49" s="165"/>
      <c r="AB49" s="166"/>
      <c r="AC49" s="31">
        <f>AB50</f>
        <v>0</v>
      </c>
      <c r="AD49" s="32">
        <f>AA50</f>
        <v>0</v>
      </c>
      <c r="AE49" s="31">
        <f>AB51</f>
        <v>0</v>
      </c>
      <c r="AF49" s="32">
        <f>AA51</f>
        <v>0</v>
      </c>
      <c r="AG49" s="31">
        <f>AB52</f>
        <v>0</v>
      </c>
      <c r="AH49" s="32">
        <f>AA52</f>
        <v>0</v>
      </c>
      <c r="AI49" s="31">
        <f>AB53</f>
        <v>0</v>
      </c>
      <c r="AJ49" s="32">
        <f>AA53</f>
        <v>0</v>
      </c>
      <c r="AK49" s="31">
        <f>AB54</f>
        <v>0</v>
      </c>
      <c r="AL49" s="32">
        <f>AA54</f>
        <v>0</v>
      </c>
      <c r="AM49" s="31">
        <f>AB55</f>
        <v>0</v>
      </c>
      <c r="AN49" s="32">
        <f>AA55</f>
        <v>0</v>
      </c>
      <c r="AO49" s="31">
        <f>AB56</f>
        <v>0</v>
      </c>
      <c r="AP49" s="32">
        <f>AA56</f>
        <v>0</v>
      </c>
      <c r="AQ49" s="31">
        <f>AB57</f>
        <v>0</v>
      </c>
      <c r="AR49" s="33">
        <f>AA57</f>
        <v>0</v>
      </c>
      <c r="AS49" s="103">
        <f>SUM(E49,G49,I49,K49,M49,O49,Q49,S49,U49,W49,Y49,AC49,AE49,AG49,AI49,AK49,AM49,AO49,AQ49)</f>
        <v>0</v>
      </c>
      <c r="AT49" s="104">
        <f>SUM(F49,H49,J49,L49,N49,P49,R49,T49,V49,X49,Z49,AD49,AF49,AH49,AJ49,AL49,AN49,AP49,AR49)</f>
        <v>0</v>
      </c>
      <c r="AU49" s="14">
        <f t="shared" si="2"/>
        <v>0</v>
      </c>
      <c r="AV49" s="15">
        <f t="shared" si="3"/>
        <v>0</v>
      </c>
      <c r="AW49" s="34">
        <f>RANK(AV49,AV38:AV57)</f>
        <v>9</v>
      </c>
      <c r="AX49" s="17"/>
    </row>
    <row r="50" spans="1:50" ht="18" hidden="1" customHeight="1" x14ac:dyDescent="0.35">
      <c r="A50" s="63"/>
      <c r="B50" s="61"/>
      <c r="C50" s="61"/>
      <c r="D50" s="20">
        <v>13</v>
      </c>
      <c r="E50" s="21"/>
      <c r="F50" s="22"/>
      <c r="G50" s="23"/>
      <c r="H50" s="22"/>
      <c r="I50" s="23"/>
      <c r="J50" s="22"/>
      <c r="K50" s="23"/>
      <c r="L50" s="22"/>
      <c r="M50" s="23"/>
      <c r="N50" s="22"/>
      <c r="O50" s="23"/>
      <c r="P50" s="22"/>
      <c r="Q50" s="23"/>
      <c r="R50" s="22"/>
      <c r="S50" s="23"/>
      <c r="T50" s="22"/>
      <c r="U50" s="23"/>
      <c r="V50" s="22"/>
      <c r="W50" s="23"/>
      <c r="X50" s="22"/>
      <c r="Y50" s="23"/>
      <c r="Z50" s="22"/>
      <c r="AA50" s="23"/>
      <c r="AB50" s="22"/>
      <c r="AC50" s="165"/>
      <c r="AD50" s="166"/>
      <c r="AE50" s="23">
        <f>AD51</f>
        <v>0</v>
      </c>
      <c r="AF50" s="22">
        <f>AC51</f>
        <v>0</v>
      </c>
      <c r="AG50" s="23">
        <f>AD52</f>
        <v>0</v>
      </c>
      <c r="AH50" s="22">
        <f>AC52</f>
        <v>0</v>
      </c>
      <c r="AI50" s="23">
        <f>AD53</f>
        <v>0</v>
      </c>
      <c r="AJ50" s="22">
        <f>AC53</f>
        <v>0</v>
      </c>
      <c r="AK50" s="23">
        <f>AD54</f>
        <v>0</v>
      </c>
      <c r="AL50" s="22">
        <f>AC54</f>
        <v>0</v>
      </c>
      <c r="AM50" s="23">
        <f>AD55</f>
        <v>0</v>
      </c>
      <c r="AN50" s="22">
        <f>AC55</f>
        <v>0</v>
      </c>
      <c r="AO50" s="23">
        <f>AD56</f>
        <v>0</v>
      </c>
      <c r="AP50" s="22">
        <f>AC56</f>
        <v>0</v>
      </c>
      <c r="AQ50" s="23">
        <f>AD57</f>
        <v>0</v>
      </c>
      <c r="AR50" s="24">
        <f>AC57</f>
        <v>0</v>
      </c>
      <c r="AS50" s="25">
        <f>SUM(E50,G50,I50,K50,M50,O50,Q50,S50,U50,W50,Y50,AA50,AE50,AG50,AI50,AK50,AM50,AO50,AQ50)</f>
        <v>0</v>
      </c>
      <c r="AT50" s="26">
        <f>SUM(F50,H50,J50,L50,N50,P50,R50,T50,V50,X50,Z50,AB50,AF50,AH50,AJ50,AL50,AN50,AP50,AR50)</f>
        <v>0</v>
      </c>
      <c r="AU50" s="27">
        <f t="shared" si="2"/>
        <v>0</v>
      </c>
      <c r="AV50" s="28">
        <f t="shared" si="3"/>
        <v>0</v>
      </c>
      <c r="AW50" s="29">
        <f>RANK(AV50,AV38:AV57)</f>
        <v>9</v>
      </c>
      <c r="AX50" s="30"/>
    </row>
    <row r="51" spans="1:50" ht="18" hidden="1" customHeight="1" x14ac:dyDescent="0.35">
      <c r="A51" s="63"/>
      <c r="B51" s="61"/>
      <c r="C51" s="61"/>
      <c r="D51" s="20">
        <v>14</v>
      </c>
      <c r="E51" s="21"/>
      <c r="F51" s="22"/>
      <c r="G51" s="23"/>
      <c r="H51" s="22"/>
      <c r="I51" s="23"/>
      <c r="J51" s="22"/>
      <c r="K51" s="23"/>
      <c r="L51" s="22"/>
      <c r="M51" s="23"/>
      <c r="N51" s="22"/>
      <c r="O51" s="23"/>
      <c r="P51" s="22"/>
      <c r="Q51" s="23"/>
      <c r="R51" s="22"/>
      <c r="S51" s="23"/>
      <c r="T51" s="22"/>
      <c r="U51" s="23"/>
      <c r="V51" s="22"/>
      <c r="W51" s="23"/>
      <c r="X51" s="22"/>
      <c r="Y51" s="23"/>
      <c r="Z51" s="22"/>
      <c r="AA51" s="23"/>
      <c r="AB51" s="22"/>
      <c r="AC51" s="23"/>
      <c r="AD51" s="22"/>
      <c r="AE51" s="165"/>
      <c r="AF51" s="166"/>
      <c r="AG51" s="23">
        <f>AF52</f>
        <v>0</v>
      </c>
      <c r="AH51" s="22">
        <f>AE52</f>
        <v>0</v>
      </c>
      <c r="AI51" s="23">
        <f>AF53</f>
        <v>0</v>
      </c>
      <c r="AJ51" s="22">
        <f>AE53</f>
        <v>0</v>
      </c>
      <c r="AK51" s="23">
        <f>AF54</f>
        <v>0</v>
      </c>
      <c r="AL51" s="22">
        <f>AE54</f>
        <v>0</v>
      </c>
      <c r="AM51" s="23">
        <f>AF55</f>
        <v>0</v>
      </c>
      <c r="AN51" s="22">
        <f>AE55</f>
        <v>0</v>
      </c>
      <c r="AO51" s="23">
        <f>AF56</f>
        <v>0</v>
      </c>
      <c r="AP51" s="22">
        <f>AE56</f>
        <v>0</v>
      </c>
      <c r="AQ51" s="23">
        <f>AF57</f>
        <v>0</v>
      </c>
      <c r="AR51" s="24">
        <f>AE57</f>
        <v>0</v>
      </c>
      <c r="AS51" s="25">
        <f>SUM(E51,G51,I51,K51,M51,O51,Q51,S51,U51,W51,Y51,AA51,AC51,AG51,AI51,AK51,AM51,AO51,AQ51)</f>
        <v>0</v>
      </c>
      <c r="AT51" s="26">
        <f>SUM(F51,H51,J51,L51,N51,P51,R51,T51,V51,X51,Z51,AB51,AD51,AH51,AJ51,AL51,AN51,AP51,AR51)</f>
        <v>0</v>
      </c>
      <c r="AU51" s="27">
        <f t="shared" si="2"/>
        <v>0</v>
      </c>
      <c r="AV51" s="28">
        <f t="shared" si="3"/>
        <v>0</v>
      </c>
      <c r="AW51" s="29">
        <f>RANK(AV51,AV38:AV57)</f>
        <v>9</v>
      </c>
      <c r="AX51" s="30"/>
    </row>
    <row r="52" spans="1:50" ht="18" hidden="1" customHeight="1" x14ac:dyDescent="0.35">
      <c r="A52" s="63"/>
      <c r="B52" s="61"/>
      <c r="C52" s="61"/>
      <c r="D52" s="20">
        <v>15</v>
      </c>
      <c r="E52" s="21"/>
      <c r="F52" s="22"/>
      <c r="G52" s="23"/>
      <c r="H52" s="22"/>
      <c r="I52" s="23"/>
      <c r="J52" s="22"/>
      <c r="K52" s="23"/>
      <c r="L52" s="22"/>
      <c r="M52" s="23"/>
      <c r="N52" s="22"/>
      <c r="O52" s="23"/>
      <c r="P52" s="22"/>
      <c r="Q52" s="23"/>
      <c r="R52" s="22"/>
      <c r="S52" s="23"/>
      <c r="T52" s="22"/>
      <c r="U52" s="23"/>
      <c r="V52" s="22"/>
      <c r="W52" s="23"/>
      <c r="X52" s="22"/>
      <c r="Y52" s="23"/>
      <c r="Z52" s="22"/>
      <c r="AA52" s="23"/>
      <c r="AB52" s="22"/>
      <c r="AC52" s="23"/>
      <c r="AD52" s="22"/>
      <c r="AE52" s="23"/>
      <c r="AF52" s="22"/>
      <c r="AG52" s="165"/>
      <c r="AH52" s="166"/>
      <c r="AI52" s="23">
        <f>AH53</f>
        <v>0</v>
      </c>
      <c r="AJ52" s="22">
        <f>AG53</f>
        <v>0</v>
      </c>
      <c r="AK52" s="23">
        <f>AH54</f>
        <v>0</v>
      </c>
      <c r="AL52" s="22">
        <f>AG54</f>
        <v>0</v>
      </c>
      <c r="AM52" s="23">
        <f>AH55</f>
        <v>0</v>
      </c>
      <c r="AN52" s="22">
        <f>AG55</f>
        <v>0</v>
      </c>
      <c r="AO52" s="23">
        <f>AH56</f>
        <v>0</v>
      </c>
      <c r="AP52" s="22">
        <f>AG56</f>
        <v>0</v>
      </c>
      <c r="AQ52" s="23">
        <f>AH57</f>
        <v>0</v>
      </c>
      <c r="AR52" s="24">
        <f>AG57</f>
        <v>0</v>
      </c>
      <c r="AS52" s="25">
        <f>SUM(E52,G52,I52,K52,M52,O52,Q52,S52,U52,W52,Y52,AA52,AC52,AE52,AI52,AK52,AM52,AO52,AQ52)</f>
        <v>0</v>
      </c>
      <c r="AT52" s="26">
        <f>SUM(F52,H52,J52,L52,N52,P52,R52,T52,V52,X52,Z52,AB52,AD52,AF52,AJ52,AL52,AN52,AP52,AR52)</f>
        <v>0</v>
      </c>
      <c r="AU52" s="27">
        <f t="shared" si="2"/>
        <v>0</v>
      </c>
      <c r="AV52" s="28">
        <f t="shared" si="3"/>
        <v>0</v>
      </c>
      <c r="AW52" s="29">
        <f>RANK(AV52,AV38:AV57)</f>
        <v>9</v>
      </c>
      <c r="AX52" s="30"/>
    </row>
    <row r="53" spans="1:50" ht="18" hidden="1" customHeight="1" x14ac:dyDescent="0.35">
      <c r="A53" s="63"/>
      <c r="B53" s="61"/>
      <c r="C53" s="61"/>
      <c r="D53" s="20">
        <v>16</v>
      </c>
      <c r="E53" s="21"/>
      <c r="F53" s="22"/>
      <c r="G53" s="23"/>
      <c r="H53" s="22"/>
      <c r="I53" s="23"/>
      <c r="J53" s="22"/>
      <c r="K53" s="23"/>
      <c r="L53" s="22"/>
      <c r="M53" s="23"/>
      <c r="N53" s="22"/>
      <c r="O53" s="23"/>
      <c r="P53" s="22"/>
      <c r="Q53" s="23"/>
      <c r="R53" s="22"/>
      <c r="S53" s="23"/>
      <c r="T53" s="22"/>
      <c r="U53" s="23"/>
      <c r="V53" s="22"/>
      <c r="W53" s="23"/>
      <c r="X53" s="22"/>
      <c r="Y53" s="23"/>
      <c r="Z53" s="22"/>
      <c r="AA53" s="23"/>
      <c r="AB53" s="22"/>
      <c r="AC53" s="23"/>
      <c r="AD53" s="22"/>
      <c r="AE53" s="23"/>
      <c r="AF53" s="22"/>
      <c r="AG53" s="23"/>
      <c r="AH53" s="22"/>
      <c r="AI53" s="165"/>
      <c r="AJ53" s="166"/>
      <c r="AK53" s="23">
        <f>AJ54</f>
        <v>0</v>
      </c>
      <c r="AL53" s="22">
        <f>AI54</f>
        <v>0</v>
      </c>
      <c r="AM53" s="23">
        <f>AJ55</f>
        <v>0</v>
      </c>
      <c r="AN53" s="22">
        <f>AI55</f>
        <v>0</v>
      </c>
      <c r="AO53" s="23">
        <f>AJ56</f>
        <v>0</v>
      </c>
      <c r="AP53" s="22">
        <f>AI56</f>
        <v>0</v>
      </c>
      <c r="AQ53" s="23">
        <f>AJ57</f>
        <v>0</v>
      </c>
      <c r="AR53" s="24">
        <f>AI57</f>
        <v>0</v>
      </c>
      <c r="AS53" s="25">
        <f>SUM(E53,G53,I53,K53,M53,O53,Q53,S53,U53,W53,Y53,AA53,AC53,AE53,AG53,AK53,AM53,AO53,AQ53)</f>
        <v>0</v>
      </c>
      <c r="AT53" s="26">
        <f>SUM(F53,H53,J53,L53,N53,P53,R53,T53,V53,X53,Z53,AB53,AD53,AF53,AH53,AL53,AN53,AP53,AR53)</f>
        <v>0</v>
      </c>
      <c r="AU53" s="27">
        <f t="shared" si="2"/>
        <v>0</v>
      </c>
      <c r="AV53" s="28">
        <f t="shared" si="3"/>
        <v>0</v>
      </c>
      <c r="AW53" s="29">
        <f>RANK(AV53,AV38:AV57)</f>
        <v>9</v>
      </c>
      <c r="AX53" s="30"/>
    </row>
    <row r="54" spans="1:50" ht="18" hidden="1" customHeight="1" x14ac:dyDescent="0.35">
      <c r="A54" s="63"/>
      <c r="B54" s="61"/>
      <c r="C54" s="61"/>
      <c r="D54" s="20">
        <v>17</v>
      </c>
      <c r="E54" s="21"/>
      <c r="F54" s="22"/>
      <c r="G54" s="23"/>
      <c r="H54" s="22"/>
      <c r="I54" s="23"/>
      <c r="J54" s="22"/>
      <c r="K54" s="23"/>
      <c r="L54" s="22"/>
      <c r="M54" s="23"/>
      <c r="N54" s="22"/>
      <c r="O54" s="23"/>
      <c r="P54" s="22"/>
      <c r="Q54" s="23"/>
      <c r="R54" s="22"/>
      <c r="S54" s="23"/>
      <c r="T54" s="22"/>
      <c r="U54" s="23"/>
      <c r="V54" s="22"/>
      <c r="W54" s="23"/>
      <c r="X54" s="22"/>
      <c r="Y54" s="23"/>
      <c r="Z54" s="22"/>
      <c r="AA54" s="23"/>
      <c r="AB54" s="22"/>
      <c r="AC54" s="23"/>
      <c r="AD54" s="22"/>
      <c r="AE54" s="23"/>
      <c r="AF54" s="22"/>
      <c r="AG54" s="23"/>
      <c r="AH54" s="22"/>
      <c r="AI54" s="23"/>
      <c r="AJ54" s="22"/>
      <c r="AK54" s="165"/>
      <c r="AL54" s="166"/>
      <c r="AM54" s="23">
        <f>AL55</f>
        <v>0</v>
      </c>
      <c r="AN54" s="22">
        <f>AK55</f>
        <v>0</v>
      </c>
      <c r="AO54" s="23">
        <f>AL56</f>
        <v>0</v>
      </c>
      <c r="AP54" s="22">
        <f>AK56</f>
        <v>0</v>
      </c>
      <c r="AQ54" s="23">
        <f>AL57</f>
        <v>0</v>
      </c>
      <c r="AR54" s="24">
        <f>AK57</f>
        <v>0</v>
      </c>
      <c r="AS54" s="25">
        <f>SUM(E54,G54,I54,K54,M54,O54,Q54,S54,U54,W54,Y54,AA54,AC54,AE54,AG54,AI54,AM54,AO54,AQ54)</f>
        <v>0</v>
      </c>
      <c r="AT54" s="26">
        <f>SUM(F54,H54,J54,L54,N54,P54,R54,T54,V54,X54,Z54,AB54,AD54,AF54,AH54,AJ54,AN54,AP54,AR54)</f>
        <v>0</v>
      </c>
      <c r="AU54" s="27">
        <f t="shared" si="2"/>
        <v>0</v>
      </c>
      <c r="AV54" s="28">
        <f t="shared" si="3"/>
        <v>0</v>
      </c>
      <c r="AW54" s="29">
        <f>RANK(AV54,AV38:AV57)</f>
        <v>9</v>
      </c>
      <c r="AX54" s="30"/>
    </row>
    <row r="55" spans="1:50" ht="18" hidden="1" customHeight="1" x14ac:dyDescent="0.35">
      <c r="A55" s="63"/>
      <c r="B55" s="61"/>
      <c r="C55" s="61"/>
      <c r="D55" s="20">
        <v>18</v>
      </c>
      <c r="E55" s="21"/>
      <c r="F55" s="22"/>
      <c r="G55" s="23"/>
      <c r="H55" s="22"/>
      <c r="I55" s="23"/>
      <c r="J55" s="22"/>
      <c r="K55" s="23"/>
      <c r="L55" s="22"/>
      <c r="M55" s="23"/>
      <c r="N55" s="22"/>
      <c r="O55" s="23"/>
      <c r="P55" s="22"/>
      <c r="Q55" s="23"/>
      <c r="R55" s="22"/>
      <c r="S55" s="23"/>
      <c r="T55" s="22"/>
      <c r="U55" s="23"/>
      <c r="V55" s="22"/>
      <c r="W55" s="23"/>
      <c r="X55" s="22"/>
      <c r="Y55" s="23"/>
      <c r="Z55" s="22"/>
      <c r="AA55" s="23"/>
      <c r="AB55" s="22"/>
      <c r="AC55" s="23"/>
      <c r="AD55" s="22"/>
      <c r="AE55" s="23"/>
      <c r="AF55" s="22"/>
      <c r="AG55" s="23"/>
      <c r="AH55" s="22"/>
      <c r="AI55" s="23"/>
      <c r="AJ55" s="22"/>
      <c r="AK55" s="23"/>
      <c r="AL55" s="22"/>
      <c r="AM55" s="165"/>
      <c r="AN55" s="166"/>
      <c r="AO55" s="23">
        <f>AN56</f>
        <v>0</v>
      </c>
      <c r="AP55" s="22">
        <f>AM56</f>
        <v>0</v>
      </c>
      <c r="AQ55" s="23">
        <f>AN57</f>
        <v>0</v>
      </c>
      <c r="AR55" s="24">
        <f>AM57</f>
        <v>0</v>
      </c>
      <c r="AS55" s="25">
        <f>SUM(E55,G55,I55,K55,M55,O55,Q55,S55,U55,W55,Y55,AA55,AC55,AE55,AG55,AI55,AK55,AO55,AQ55)</f>
        <v>0</v>
      </c>
      <c r="AT55" s="26">
        <f>SUM(F55,H55,J55,L55,N55,P55,R55,T55,V55,X55,Z55,AB55,AD55,AF55,AH55,AJ55,AL55,AP55,AR55)</f>
        <v>0</v>
      </c>
      <c r="AU55" s="27">
        <f t="shared" si="2"/>
        <v>0</v>
      </c>
      <c r="AV55" s="28">
        <f t="shared" si="3"/>
        <v>0</v>
      </c>
      <c r="AW55" s="29">
        <f>RANK(AV55,AV38:AV57)</f>
        <v>9</v>
      </c>
      <c r="AX55" s="30"/>
    </row>
    <row r="56" spans="1:50" ht="18" hidden="1" customHeight="1" x14ac:dyDescent="0.35">
      <c r="A56" s="63"/>
      <c r="B56" s="61"/>
      <c r="C56" s="61"/>
      <c r="D56" s="20">
        <v>19</v>
      </c>
      <c r="E56" s="21"/>
      <c r="F56" s="22"/>
      <c r="G56" s="23"/>
      <c r="H56" s="22"/>
      <c r="I56" s="23"/>
      <c r="J56" s="22"/>
      <c r="K56" s="23"/>
      <c r="L56" s="22"/>
      <c r="M56" s="23"/>
      <c r="N56" s="22"/>
      <c r="O56" s="23"/>
      <c r="P56" s="22"/>
      <c r="Q56" s="23"/>
      <c r="R56" s="22"/>
      <c r="S56" s="23"/>
      <c r="T56" s="22"/>
      <c r="U56" s="23"/>
      <c r="V56" s="22"/>
      <c r="W56" s="23"/>
      <c r="X56" s="22"/>
      <c r="Y56" s="23"/>
      <c r="Z56" s="22"/>
      <c r="AA56" s="23"/>
      <c r="AB56" s="22"/>
      <c r="AC56" s="23"/>
      <c r="AD56" s="22"/>
      <c r="AE56" s="23"/>
      <c r="AF56" s="22"/>
      <c r="AG56" s="23"/>
      <c r="AH56" s="22"/>
      <c r="AI56" s="23"/>
      <c r="AJ56" s="22"/>
      <c r="AK56" s="23"/>
      <c r="AL56" s="22"/>
      <c r="AM56" s="23"/>
      <c r="AN56" s="22"/>
      <c r="AO56" s="165"/>
      <c r="AP56" s="166"/>
      <c r="AQ56" s="23">
        <f>AP57</f>
        <v>0</v>
      </c>
      <c r="AR56" s="24">
        <f>AO57</f>
        <v>0</v>
      </c>
      <c r="AS56" s="25">
        <f>SUM(E56,G56,I56,K56,M56,O56,Q56,S56,U56,W56,Y56,AA56,AC56,AE56,AG56,AI56,AK56,AM56,AQ56)</f>
        <v>0</v>
      </c>
      <c r="AT56" s="26">
        <f>SUM(F56,H56,J56,L56,N56,P56,R56,T56,V56,X56,Z56,AB56,AD56,AF56,AH56,AJ56,AL56,AN56,AR56)</f>
        <v>0</v>
      </c>
      <c r="AU56" s="27">
        <f t="shared" si="2"/>
        <v>0</v>
      </c>
      <c r="AV56" s="28">
        <f t="shared" si="3"/>
        <v>0</v>
      </c>
      <c r="AW56" s="29">
        <f>RANK(AV56,AV38:AV57)</f>
        <v>9</v>
      </c>
      <c r="AX56" s="30"/>
    </row>
    <row r="57" spans="1:50" ht="18" hidden="1" customHeight="1" x14ac:dyDescent="0.4">
      <c r="A57" s="90"/>
      <c r="B57" s="91"/>
      <c r="C57" s="91"/>
      <c r="D57" s="36">
        <v>20</v>
      </c>
      <c r="E57" s="37"/>
      <c r="F57" s="38"/>
      <c r="G57" s="39"/>
      <c r="H57" s="38"/>
      <c r="I57" s="39"/>
      <c r="J57" s="38"/>
      <c r="K57" s="39"/>
      <c r="L57" s="38"/>
      <c r="M57" s="39"/>
      <c r="N57" s="38"/>
      <c r="O57" s="39"/>
      <c r="P57" s="38"/>
      <c r="Q57" s="39"/>
      <c r="R57" s="38"/>
      <c r="S57" s="39"/>
      <c r="T57" s="38"/>
      <c r="U57" s="39"/>
      <c r="V57" s="38"/>
      <c r="W57" s="39"/>
      <c r="X57" s="38"/>
      <c r="Y57" s="39"/>
      <c r="Z57" s="38"/>
      <c r="AA57" s="39"/>
      <c r="AB57" s="38"/>
      <c r="AC57" s="39"/>
      <c r="AD57" s="38"/>
      <c r="AE57" s="39"/>
      <c r="AF57" s="38"/>
      <c r="AG57" s="39"/>
      <c r="AH57" s="38"/>
      <c r="AI57" s="39"/>
      <c r="AJ57" s="38"/>
      <c r="AK57" s="39"/>
      <c r="AL57" s="38"/>
      <c r="AM57" s="39"/>
      <c r="AN57" s="38"/>
      <c r="AO57" s="39"/>
      <c r="AP57" s="38"/>
      <c r="AQ57" s="174"/>
      <c r="AR57" s="175"/>
      <c r="AS57" s="40">
        <f>SUM(E57,G57,I57,K57,M57,O57,Q57,S57,U57,W57,Y57,AA57,AC57,AE57,AG57,AI57,AK57,AM57,AO57)</f>
        <v>0</v>
      </c>
      <c r="AT57" s="41">
        <f>SUM(F57,H57,J57,L57,N57,P57,R57,T57,V57,X57,Z57,AB57,AD57,AF57,AH57,AJ57,AL57,AN57,AP57)</f>
        <v>0</v>
      </c>
      <c r="AU57" s="42">
        <f t="shared" si="2"/>
        <v>0</v>
      </c>
      <c r="AV57" s="43">
        <f t="shared" si="3"/>
        <v>0</v>
      </c>
      <c r="AW57" s="44">
        <f>RANK(AV57,AV38:AV57)</f>
        <v>9</v>
      </c>
      <c r="AX57" s="45"/>
    </row>
    <row r="58" spans="1:50" ht="18" customHeight="1" thickBot="1" x14ac:dyDescent="0.4">
      <c r="A58" s="264"/>
      <c r="B58" s="265"/>
      <c r="C58" s="265"/>
      <c r="D58" s="266"/>
      <c r="E58" s="267"/>
      <c r="F58" s="267"/>
      <c r="G58" s="267"/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67"/>
      <c r="AA58" s="267"/>
      <c r="AB58" s="267"/>
      <c r="AC58" s="267"/>
      <c r="AD58" s="267"/>
      <c r="AE58" s="267"/>
      <c r="AF58" s="267"/>
      <c r="AG58" s="267"/>
      <c r="AH58" s="267"/>
      <c r="AI58" s="267"/>
      <c r="AJ58" s="267"/>
      <c r="AK58" s="267"/>
      <c r="AL58" s="267"/>
      <c r="AM58" s="267"/>
      <c r="AN58" s="267"/>
      <c r="AO58" s="267"/>
      <c r="AP58" s="267"/>
      <c r="AQ58" s="268"/>
      <c r="AR58" s="268"/>
      <c r="AS58" s="269"/>
      <c r="AT58" s="269"/>
      <c r="AU58" s="269"/>
      <c r="AV58" s="267"/>
      <c r="AW58" s="270"/>
      <c r="AX58" s="267"/>
    </row>
    <row r="59" spans="1:50" ht="18" customHeight="1" thickBot="1" x14ac:dyDescent="0.4">
      <c r="A59" s="261" t="s">
        <v>572</v>
      </c>
      <c r="B59" s="262"/>
      <c r="C59" s="262"/>
      <c r="D59" s="262"/>
      <c r="E59" s="262"/>
      <c r="F59" s="262"/>
      <c r="G59" s="262"/>
      <c r="H59" s="262"/>
      <c r="I59" s="262"/>
      <c r="J59" s="262"/>
      <c r="K59" s="262"/>
      <c r="L59" s="262"/>
      <c r="M59" s="262"/>
      <c r="N59" s="262"/>
      <c r="O59" s="262"/>
      <c r="P59" s="262"/>
      <c r="Q59" s="262"/>
      <c r="R59" s="262"/>
      <c r="S59" s="262"/>
      <c r="T59" s="262"/>
      <c r="U59" s="262"/>
      <c r="V59" s="262"/>
      <c r="W59" s="262"/>
      <c r="X59" s="262"/>
      <c r="Y59" s="262"/>
      <c r="Z59" s="262"/>
      <c r="AA59" s="262"/>
      <c r="AB59" s="262"/>
      <c r="AC59" s="262"/>
      <c r="AD59" s="262"/>
      <c r="AE59" s="262"/>
      <c r="AF59" s="262"/>
      <c r="AG59" s="262"/>
      <c r="AH59" s="262"/>
      <c r="AI59" s="262"/>
      <c r="AJ59" s="262"/>
      <c r="AK59" s="262"/>
      <c r="AL59" s="262"/>
      <c r="AM59" s="262"/>
      <c r="AN59" s="262"/>
      <c r="AO59" s="262"/>
      <c r="AP59" s="262"/>
      <c r="AQ59" s="262"/>
      <c r="AR59" s="262"/>
      <c r="AS59" s="262"/>
      <c r="AT59" s="262"/>
      <c r="AU59" s="262"/>
      <c r="AV59" s="262"/>
      <c r="AW59" s="262"/>
      <c r="AX59" s="263"/>
    </row>
    <row r="60" spans="1:50" customFormat="1" ht="223.5" customHeight="1" x14ac:dyDescent="0.3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5"/>
    </row>
    <row r="61" spans="1:50" customFormat="1" ht="18" customHeight="1" x14ac:dyDescent="0.3">
      <c r="A61" t="s">
        <v>580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5"/>
    </row>
    <row r="62" spans="1:50" customFormat="1" ht="18" customHeight="1" x14ac:dyDescent="0.3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5"/>
    </row>
    <row r="63" spans="1:50" customFormat="1" ht="13" x14ac:dyDescent="0.3">
      <c r="A63" s="221" t="s">
        <v>543</v>
      </c>
      <c r="B63" s="221"/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56"/>
      <c r="N63" s="56"/>
      <c r="O63" s="56"/>
      <c r="P63" s="56"/>
      <c r="Q63" s="56"/>
      <c r="R63" s="56"/>
      <c r="S63" s="222" t="s">
        <v>553</v>
      </c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</row>
    <row r="64" spans="1:50" customFormat="1" ht="13" x14ac:dyDescent="0.3">
      <c r="A64" s="54"/>
      <c r="B64" s="54"/>
      <c r="C64" s="54"/>
      <c r="D64" s="54"/>
      <c r="E64" s="54"/>
      <c r="F64" s="54"/>
      <c r="G64" s="54" t="s">
        <v>550</v>
      </c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5"/>
    </row>
    <row r="65" spans="1:29" customFormat="1" ht="13" x14ac:dyDescent="0.3">
      <c r="A65" t="s">
        <v>26</v>
      </c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5"/>
    </row>
    <row r="66" spans="1:29" customFormat="1" ht="13" x14ac:dyDescent="0.3">
      <c r="A66" t="s">
        <v>27</v>
      </c>
      <c r="B66" s="280" t="s">
        <v>28</v>
      </c>
      <c r="C66" s="280"/>
      <c r="D66" s="280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5"/>
    </row>
    <row r="67" spans="1:29" customFormat="1" ht="13" x14ac:dyDescent="0.3">
      <c r="A67" t="s">
        <v>29</v>
      </c>
      <c r="B67" s="281" t="s">
        <v>525</v>
      </c>
      <c r="C67" s="281"/>
      <c r="D67" s="281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5"/>
    </row>
    <row r="68" spans="1:29" customFormat="1" ht="13" x14ac:dyDescent="0.3">
      <c r="A68" t="s">
        <v>30</v>
      </c>
      <c r="B68" s="281" t="s">
        <v>578</v>
      </c>
      <c r="C68" s="281"/>
      <c r="D68" s="281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5"/>
    </row>
    <row r="69" spans="1:29" customFormat="1" ht="13" x14ac:dyDescent="0.3">
      <c r="A69" t="s">
        <v>31</v>
      </c>
      <c r="B69" s="280" t="s">
        <v>577</v>
      </c>
      <c r="C69" s="280"/>
      <c r="D69" s="280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5"/>
    </row>
    <row r="70" spans="1:29" customFormat="1" ht="13" x14ac:dyDescent="0.3">
      <c r="A70" t="s">
        <v>32</v>
      </c>
      <c r="B70" s="281" t="s">
        <v>47</v>
      </c>
      <c r="C70" s="281"/>
      <c r="D70" s="281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5"/>
    </row>
    <row r="71" spans="1:29" customFormat="1" ht="13" x14ac:dyDescent="0.3">
      <c r="A71" t="s">
        <v>33</v>
      </c>
      <c r="B71" s="281" t="s">
        <v>525</v>
      </c>
      <c r="C71" s="281"/>
      <c r="D71" s="281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5"/>
    </row>
    <row r="72" spans="1:29" customFormat="1" ht="13" x14ac:dyDescent="0.3">
      <c r="A72" t="s">
        <v>34</v>
      </c>
      <c r="B72" s="281" t="s">
        <v>579</v>
      </c>
      <c r="C72" s="281"/>
      <c r="D72" s="281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5"/>
    </row>
    <row r="73" spans="1:29" ht="13" customHeight="1" x14ac:dyDescent="0.25"/>
    <row r="74" spans="1:29" ht="13" customHeight="1" x14ac:dyDescent="0.25"/>
    <row r="75" spans="1:29" ht="13" customHeight="1" x14ac:dyDescent="0.25"/>
    <row r="76" spans="1:29" ht="13" customHeight="1" x14ac:dyDescent="0.25"/>
    <row r="77" spans="1:29" ht="13" customHeight="1" x14ac:dyDescent="0.25"/>
    <row r="78" spans="1:29" ht="18" customHeight="1" x14ac:dyDescent="0.25"/>
    <row r="79" spans="1:29" ht="18" customHeight="1" x14ac:dyDescent="0.25"/>
    <row r="80" spans="1:29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</sheetData>
  <mergeCells count="104">
    <mergeCell ref="B68:D68"/>
    <mergeCell ref="B69:D69"/>
    <mergeCell ref="B70:D70"/>
    <mergeCell ref="B71:D71"/>
    <mergeCell ref="B72:D72"/>
    <mergeCell ref="AO56:AP56"/>
    <mergeCell ref="AQ57:AR57"/>
    <mergeCell ref="A59:AX59"/>
    <mergeCell ref="B66:D66"/>
    <mergeCell ref="B67:D67"/>
    <mergeCell ref="AE51:AF51"/>
    <mergeCell ref="AG52:AH52"/>
    <mergeCell ref="AI53:AJ53"/>
    <mergeCell ref="AK54:AL54"/>
    <mergeCell ref="AM55:AN55"/>
    <mergeCell ref="U46:V46"/>
    <mergeCell ref="W47:X47"/>
    <mergeCell ref="Y48:Z48"/>
    <mergeCell ref="AA49:AB49"/>
    <mergeCell ref="AC50:AD50"/>
    <mergeCell ref="K41:L41"/>
    <mergeCell ref="M42:N42"/>
    <mergeCell ref="O43:P43"/>
    <mergeCell ref="Q44:R44"/>
    <mergeCell ref="S45:T45"/>
    <mergeCell ref="AQ37:AR37"/>
    <mergeCell ref="AS37:AT37"/>
    <mergeCell ref="E38:F38"/>
    <mergeCell ref="G39:H39"/>
    <mergeCell ref="I40:J40"/>
    <mergeCell ref="AG37:AH37"/>
    <mergeCell ref="AI37:AJ37"/>
    <mergeCell ref="AK37:AL37"/>
    <mergeCell ref="AM37:AN37"/>
    <mergeCell ref="AO37:AP37"/>
    <mergeCell ref="A13:AX13"/>
    <mergeCell ref="A36:AX36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B12:AX12"/>
    <mergeCell ref="B7:AX7"/>
    <mergeCell ref="B8:AX8"/>
    <mergeCell ref="B9:AX9"/>
    <mergeCell ref="B10:AX10"/>
    <mergeCell ref="B11:AX11"/>
    <mergeCell ref="W14:X14"/>
    <mergeCell ref="Y14:Z14"/>
    <mergeCell ref="AA14:AB14"/>
    <mergeCell ref="E14:F14"/>
    <mergeCell ref="G14:H14"/>
    <mergeCell ref="I14:J14"/>
    <mergeCell ref="K14:L14"/>
    <mergeCell ref="M14:N14"/>
    <mergeCell ref="O14:P14"/>
    <mergeCell ref="B2:AV2"/>
    <mergeCell ref="B3:AV3"/>
    <mergeCell ref="B4:AV4"/>
    <mergeCell ref="B5:AX5"/>
    <mergeCell ref="B6:AX6"/>
    <mergeCell ref="AS14:AT14"/>
    <mergeCell ref="E15:F15"/>
    <mergeCell ref="G16:H16"/>
    <mergeCell ref="I17:J17"/>
    <mergeCell ref="AC14:AD14"/>
    <mergeCell ref="AE14:AF14"/>
    <mergeCell ref="AG14:AH14"/>
    <mergeCell ref="AI14:AJ14"/>
    <mergeCell ref="AK14:AL14"/>
    <mergeCell ref="AM14:AN14"/>
    <mergeCell ref="Q14:R14"/>
    <mergeCell ref="S14:T14"/>
    <mergeCell ref="U14:V14"/>
    <mergeCell ref="Q21:R21"/>
    <mergeCell ref="S22:T22"/>
    <mergeCell ref="U23:V23"/>
    <mergeCell ref="AO14:AP14"/>
    <mergeCell ref="AQ14:AR14"/>
    <mergeCell ref="A1:AX1"/>
    <mergeCell ref="AI30:AJ30"/>
    <mergeCell ref="AK31:AL31"/>
    <mergeCell ref="AM32:AN32"/>
    <mergeCell ref="AO33:AP33"/>
    <mergeCell ref="AQ34:AR34"/>
    <mergeCell ref="W24:X24"/>
    <mergeCell ref="Y25:Z25"/>
    <mergeCell ref="AA26:AB26"/>
    <mergeCell ref="AC27:AD27"/>
    <mergeCell ref="AE28:AF28"/>
    <mergeCell ref="AG29:AH29"/>
    <mergeCell ref="K18:L18"/>
    <mergeCell ref="M19:N19"/>
    <mergeCell ref="O20:P20"/>
  </mergeCells>
  <conditionalFormatting sqref="E15:Q15 S15:AR15 E16:AR20 F21:R21 S21:AR22 E22:Q22 E23 G23:N23 P23:AR23 E24:AR35">
    <cfRule type="cellIs" dxfId="7" priority="2" operator="equal">
      <formula>0</formula>
    </cfRule>
  </conditionalFormatting>
  <conditionalFormatting sqref="E38:AR43 F44:R44 S44:AR45 E45:Q45 E46 G46:N46 P46:AR46 E47:AR58">
    <cfRule type="cellIs" dxfId="6" priority="1" operator="equal">
      <formula>0</formula>
    </cfRule>
  </conditionalFormatting>
  <printOptions horizontalCentered="1"/>
  <pageMargins left="0.19685039370078741" right="0.19685039370078741" top="0.19685039370078741" bottom="0.19685039370078741" header="0.47244094488188981" footer="0.47244094488188981"/>
  <pageSetup paperSize="8" orientation="portrait" horizontalDpi="4294967293" verticalDpi="0" r:id="rId1"/>
  <headerFooter alignWithMargins="0"/>
  <ignoredErrors>
    <ignoredError sqref="C15:C16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30777-A32D-474F-9550-C42465BE6F91}">
  <dimension ref="A1:Q10"/>
  <sheetViews>
    <sheetView workbookViewId="0">
      <selection activeCell="S9" sqref="S9:T9"/>
    </sheetView>
  </sheetViews>
  <sheetFormatPr defaultRowHeight="12.5" x14ac:dyDescent="0.25"/>
  <cols>
    <col min="1" max="1" width="20.08984375" customWidth="1"/>
    <col min="2" max="2" width="12.26953125" customWidth="1"/>
    <col min="5" max="6" width="4.1796875" customWidth="1"/>
    <col min="7" max="7" width="5.54296875" customWidth="1"/>
    <col min="8" max="8" width="6.90625" customWidth="1"/>
    <col min="9" max="10" width="4.1796875" customWidth="1"/>
    <col min="11" max="11" width="5.54296875" customWidth="1"/>
    <col min="12" max="12" width="7" customWidth="1"/>
    <col min="13" max="14" width="4.1796875" customWidth="1"/>
    <col min="15" max="15" width="5.54296875" customWidth="1"/>
    <col min="16" max="16" width="7" customWidth="1"/>
  </cols>
  <sheetData>
    <row r="1" spans="1:17" ht="33" customHeight="1" x14ac:dyDescent="0.25">
      <c r="A1" s="233" t="s">
        <v>35</v>
      </c>
      <c r="B1" s="229" t="s">
        <v>38</v>
      </c>
      <c r="C1" s="229" t="s">
        <v>517</v>
      </c>
      <c r="D1" s="234" t="s">
        <v>1</v>
      </c>
      <c r="E1" s="232" t="s">
        <v>566</v>
      </c>
      <c r="F1" s="229"/>
      <c r="G1" s="229"/>
      <c r="H1" s="230"/>
      <c r="I1" s="228" t="s">
        <v>567</v>
      </c>
      <c r="J1" s="229"/>
      <c r="K1" s="229"/>
      <c r="L1" s="256"/>
      <c r="M1" s="236" t="s">
        <v>568</v>
      </c>
      <c r="N1" s="223"/>
      <c r="O1" s="223"/>
      <c r="P1" s="223"/>
      <c r="Q1" s="237"/>
    </row>
    <row r="2" spans="1:17" ht="20.5" customHeight="1" x14ac:dyDescent="0.25">
      <c r="A2" s="231"/>
      <c r="B2" s="224"/>
      <c r="C2" s="224"/>
      <c r="D2" s="235"/>
      <c r="E2" s="227" t="s">
        <v>2</v>
      </c>
      <c r="F2" s="224"/>
      <c r="G2" s="225" t="s">
        <v>3</v>
      </c>
      <c r="H2" s="249" t="s">
        <v>4</v>
      </c>
      <c r="I2" s="250" t="s">
        <v>2</v>
      </c>
      <c r="J2" s="251"/>
      <c r="K2" s="252" t="s">
        <v>3</v>
      </c>
      <c r="L2" s="253" t="s">
        <v>4</v>
      </c>
      <c r="M2" s="250" t="s">
        <v>2</v>
      </c>
      <c r="N2" s="251"/>
      <c r="O2" s="252" t="s">
        <v>3</v>
      </c>
      <c r="P2" s="252" t="s">
        <v>4</v>
      </c>
      <c r="Q2" s="257" t="s">
        <v>5</v>
      </c>
    </row>
    <row r="3" spans="1:17" ht="22" customHeight="1" x14ac:dyDescent="0.35">
      <c r="A3" s="63" t="s">
        <v>544</v>
      </c>
      <c r="B3" s="96" t="s">
        <v>11</v>
      </c>
      <c r="C3" s="96" t="s">
        <v>545</v>
      </c>
      <c r="D3" s="20">
        <v>3</v>
      </c>
      <c r="E3" s="245">
        <v>34</v>
      </c>
      <c r="F3" s="246">
        <v>19</v>
      </c>
      <c r="G3" s="246">
        <v>15</v>
      </c>
      <c r="H3" s="30">
        <v>34</v>
      </c>
      <c r="I3" s="239">
        <v>35</v>
      </c>
      <c r="J3" s="240">
        <v>18</v>
      </c>
      <c r="K3" s="240">
        <v>17</v>
      </c>
      <c r="L3" s="254">
        <v>35</v>
      </c>
      <c r="M3" s="238">
        <f>E3+I3</f>
        <v>69</v>
      </c>
      <c r="N3" s="226">
        <f>F3+J3</f>
        <v>37</v>
      </c>
      <c r="O3" s="226">
        <f>G3+K3</f>
        <v>32</v>
      </c>
      <c r="P3" s="226">
        <f>M3</f>
        <v>69</v>
      </c>
      <c r="Q3" s="258" t="s">
        <v>558</v>
      </c>
    </row>
    <row r="4" spans="1:17" ht="22" customHeight="1" x14ac:dyDescent="0.35">
      <c r="A4" s="63" t="s">
        <v>37</v>
      </c>
      <c r="B4" s="96" t="s">
        <v>11</v>
      </c>
      <c r="C4" s="96" t="s">
        <v>518</v>
      </c>
      <c r="D4" s="20">
        <v>1</v>
      </c>
      <c r="E4" s="245">
        <v>34</v>
      </c>
      <c r="F4" s="246">
        <v>20</v>
      </c>
      <c r="G4" s="246">
        <v>14</v>
      </c>
      <c r="H4" s="30">
        <v>34</v>
      </c>
      <c r="I4" s="239">
        <v>33</v>
      </c>
      <c r="J4" s="240">
        <v>22</v>
      </c>
      <c r="K4" s="240">
        <v>11</v>
      </c>
      <c r="L4" s="254">
        <v>33</v>
      </c>
      <c r="M4" s="238">
        <f>E4+I4</f>
        <v>67</v>
      </c>
      <c r="N4" s="226">
        <f>F4+J4</f>
        <v>42</v>
      </c>
      <c r="O4" s="226">
        <f>G4+K4</f>
        <v>25</v>
      </c>
      <c r="P4" s="226">
        <f>M4</f>
        <v>67</v>
      </c>
      <c r="Q4" s="258" t="s">
        <v>559</v>
      </c>
    </row>
    <row r="5" spans="1:17" ht="22" customHeight="1" x14ac:dyDescent="0.35">
      <c r="A5" s="63" t="s">
        <v>512</v>
      </c>
      <c r="B5" s="96" t="s">
        <v>11</v>
      </c>
      <c r="C5" s="96" t="s">
        <v>522</v>
      </c>
      <c r="D5" s="20">
        <v>4</v>
      </c>
      <c r="E5" s="245">
        <v>31</v>
      </c>
      <c r="F5" s="246">
        <v>26</v>
      </c>
      <c r="G5" s="246">
        <v>5</v>
      </c>
      <c r="H5" s="30">
        <v>31</v>
      </c>
      <c r="I5" s="239">
        <v>32</v>
      </c>
      <c r="J5" s="240">
        <v>26</v>
      </c>
      <c r="K5" s="240">
        <v>6</v>
      </c>
      <c r="L5" s="254">
        <v>32</v>
      </c>
      <c r="M5" s="238">
        <f>E5+I5</f>
        <v>63</v>
      </c>
      <c r="N5" s="226">
        <f>F5+J5</f>
        <v>52</v>
      </c>
      <c r="O5" s="226">
        <f>G5+K5</f>
        <v>11</v>
      </c>
      <c r="P5" s="226">
        <f>M5</f>
        <v>63</v>
      </c>
      <c r="Q5" s="258" t="s">
        <v>560</v>
      </c>
    </row>
    <row r="6" spans="1:17" ht="22" customHeight="1" x14ac:dyDescent="0.35">
      <c r="A6" s="63" t="s">
        <v>546</v>
      </c>
      <c r="B6" s="96" t="s">
        <v>11</v>
      </c>
      <c r="C6" s="96" t="s">
        <v>547</v>
      </c>
      <c r="D6" s="20">
        <v>6</v>
      </c>
      <c r="E6" s="245">
        <v>30</v>
      </c>
      <c r="F6" s="246">
        <v>24</v>
      </c>
      <c r="G6" s="246">
        <v>6</v>
      </c>
      <c r="H6" s="30">
        <v>30</v>
      </c>
      <c r="I6" s="239">
        <v>27</v>
      </c>
      <c r="J6" s="240">
        <v>30</v>
      </c>
      <c r="K6" s="240">
        <v>-3</v>
      </c>
      <c r="L6" s="254">
        <v>27</v>
      </c>
      <c r="M6" s="238">
        <f>E6+I6</f>
        <v>57</v>
      </c>
      <c r="N6" s="226">
        <f>F6+J6</f>
        <v>54</v>
      </c>
      <c r="O6" s="226">
        <f>G6+K6</f>
        <v>3</v>
      </c>
      <c r="P6" s="226">
        <f>M6</f>
        <v>57</v>
      </c>
      <c r="Q6" s="258" t="s">
        <v>561</v>
      </c>
    </row>
    <row r="7" spans="1:17" ht="22" customHeight="1" x14ac:dyDescent="0.35">
      <c r="A7" s="63" t="s">
        <v>513</v>
      </c>
      <c r="B7" s="96" t="s">
        <v>11</v>
      </c>
      <c r="C7" s="96" t="s">
        <v>523</v>
      </c>
      <c r="D7" s="20">
        <v>5</v>
      </c>
      <c r="E7" s="245">
        <v>26</v>
      </c>
      <c r="F7" s="246">
        <v>28</v>
      </c>
      <c r="G7" s="246">
        <v>-2</v>
      </c>
      <c r="H7" s="30">
        <v>26</v>
      </c>
      <c r="I7" s="239">
        <v>26</v>
      </c>
      <c r="J7" s="240">
        <v>27</v>
      </c>
      <c r="K7" s="240">
        <v>-1</v>
      </c>
      <c r="L7" s="254">
        <v>26</v>
      </c>
      <c r="M7" s="238">
        <f>E7+I7</f>
        <v>52</v>
      </c>
      <c r="N7" s="226">
        <f>F7+J7</f>
        <v>55</v>
      </c>
      <c r="O7" s="226">
        <f>G7+K7</f>
        <v>-3</v>
      </c>
      <c r="P7" s="226">
        <f>M7</f>
        <v>52</v>
      </c>
      <c r="Q7" s="258" t="s">
        <v>562</v>
      </c>
    </row>
    <row r="8" spans="1:17" ht="22" customHeight="1" x14ac:dyDescent="0.35">
      <c r="A8" s="63" t="s">
        <v>39</v>
      </c>
      <c r="B8" s="96" t="s">
        <v>11</v>
      </c>
      <c r="C8" s="96" t="s">
        <v>519</v>
      </c>
      <c r="D8" s="20">
        <v>2</v>
      </c>
      <c r="E8" s="245">
        <v>24</v>
      </c>
      <c r="F8" s="246">
        <v>31</v>
      </c>
      <c r="G8" s="246">
        <v>-7</v>
      </c>
      <c r="H8" s="30">
        <v>24</v>
      </c>
      <c r="I8" s="239">
        <v>26</v>
      </c>
      <c r="J8" s="240">
        <v>30</v>
      </c>
      <c r="K8" s="240">
        <v>-4</v>
      </c>
      <c r="L8" s="254">
        <v>26</v>
      </c>
      <c r="M8" s="238">
        <f>E8+I8</f>
        <v>50</v>
      </c>
      <c r="N8" s="226">
        <f>F8+J8</f>
        <v>61</v>
      </c>
      <c r="O8" s="226">
        <f>G8+K8</f>
        <v>-11</v>
      </c>
      <c r="P8" s="226">
        <f>M8</f>
        <v>50</v>
      </c>
      <c r="Q8" s="258" t="s">
        <v>563</v>
      </c>
    </row>
    <row r="9" spans="1:17" ht="22" customHeight="1" x14ac:dyDescent="0.35">
      <c r="A9" s="63" t="s">
        <v>43</v>
      </c>
      <c r="B9" s="96" t="s">
        <v>11</v>
      </c>
      <c r="C9" s="96" t="s">
        <v>520</v>
      </c>
      <c r="D9" s="20">
        <v>8</v>
      </c>
      <c r="E9" s="245">
        <v>18</v>
      </c>
      <c r="F9" s="246">
        <v>30</v>
      </c>
      <c r="G9" s="246">
        <v>-12</v>
      </c>
      <c r="H9" s="30">
        <v>18</v>
      </c>
      <c r="I9" s="239">
        <v>18</v>
      </c>
      <c r="J9" s="240">
        <v>35</v>
      </c>
      <c r="K9" s="240">
        <v>-17</v>
      </c>
      <c r="L9" s="254">
        <v>18</v>
      </c>
      <c r="M9" s="238">
        <f>E9+I9</f>
        <v>36</v>
      </c>
      <c r="N9" s="226">
        <f>F9+J9</f>
        <v>65</v>
      </c>
      <c r="O9" s="226">
        <f>G9+K9</f>
        <v>-29</v>
      </c>
      <c r="P9" s="226">
        <f>M9</f>
        <v>36</v>
      </c>
      <c r="Q9" s="258" t="s">
        <v>564</v>
      </c>
    </row>
    <row r="10" spans="1:17" ht="22" customHeight="1" thickBot="1" x14ac:dyDescent="0.4">
      <c r="A10" s="90" t="s">
        <v>549</v>
      </c>
      <c r="B10" s="219" t="s">
        <v>11</v>
      </c>
      <c r="C10" s="219" t="s">
        <v>551</v>
      </c>
      <c r="D10" s="36">
        <v>7</v>
      </c>
      <c r="E10" s="247">
        <v>13</v>
      </c>
      <c r="F10" s="248">
        <v>32</v>
      </c>
      <c r="G10" s="248">
        <v>-19</v>
      </c>
      <c r="H10" s="45">
        <v>13</v>
      </c>
      <c r="I10" s="241">
        <v>22</v>
      </c>
      <c r="J10" s="242">
        <v>31</v>
      </c>
      <c r="K10" s="242">
        <v>-9</v>
      </c>
      <c r="L10" s="255">
        <v>22</v>
      </c>
      <c r="M10" s="243">
        <f>E10+I10</f>
        <v>35</v>
      </c>
      <c r="N10" s="244">
        <f>F10+J10</f>
        <v>63</v>
      </c>
      <c r="O10" s="244">
        <f>G10+K10</f>
        <v>-28</v>
      </c>
      <c r="P10" s="244">
        <f>M10</f>
        <v>35</v>
      </c>
      <c r="Q10" s="259" t="s">
        <v>565</v>
      </c>
    </row>
  </sheetData>
  <sortState xmlns:xlrd2="http://schemas.microsoft.com/office/spreadsheetml/2017/richdata2" ref="A3:P10">
    <sortCondition descending="1" ref="P3:P10"/>
  </sortState>
  <mergeCells count="10">
    <mergeCell ref="M1:Q1"/>
    <mergeCell ref="I2:J2"/>
    <mergeCell ref="I1:L1"/>
    <mergeCell ref="E1:H1"/>
    <mergeCell ref="E2:F2"/>
    <mergeCell ref="M2:N2"/>
    <mergeCell ref="A1:A2"/>
    <mergeCell ref="B1:B2"/>
    <mergeCell ref="C1:C2"/>
    <mergeCell ref="D1:D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751A2-10DB-4EB3-92E2-105BAB49F9CF}">
  <sheetPr>
    <tabColor rgb="FF92D050"/>
    <pageSetUpPr fitToPage="1"/>
  </sheetPr>
  <dimension ref="A1:AX79"/>
  <sheetViews>
    <sheetView view="pageBreakPreview" zoomScaleNormal="100" zoomScaleSheetLayoutView="100" workbookViewId="0">
      <selection activeCell="AZ14" sqref="AZ14"/>
    </sheetView>
  </sheetViews>
  <sheetFormatPr defaultColWidth="9.36328125" defaultRowHeight="12.5" x14ac:dyDescent="0.25"/>
  <cols>
    <col min="1" max="1" width="21.453125" style="18" customWidth="1"/>
    <col min="2" max="2" width="12.36328125" style="18" customWidth="1"/>
    <col min="3" max="3" width="6.6328125" style="18" customWidth="1"/>
    <col min="4" max="4" width="5.7265625" style="18" customWidth="1"/>
    <col min="5" max="12" width="3.6328125" style="18" customWidth="1"/>
    <col min="13" max="44" width="3.6328125" style="18" hidden="1" customWidth="1"/>
    <col min="45" max="46" width="3.453125" style="18" customWidth="1"/>
    <col min="47" max="47" width="4.7265625" style="18" customWidth="1"/>
    <col min="48" max="48" width="6.36328125" style="18" customWidth="1"/>
    <col min="49" max="49" width="7.90625" style="18" customWidth="1"/>
    <col min="50" max="16384" width="9.36328125" style="18"/>
  </cols>
  <sheetData>
    <row r="1" spans="1:50" customFormat="1" ht="28" customHeight="1" x14ac:dyDescent="0.6">
      <c r="A1" s="177" t="s">
        <v>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9"/>
    </row>
    <row r="2" spans="1:50" s="46" customFormat="1" ht="19" customHeight="1" x14ac:dyDescent="0.35">
      <c r="A2" s="57" t="s">
        <v>8</v>
      </c>
      <c r="B2" s="184" t="s">
        <v>582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6"/>
      <c r="AW2" s="58" t="s">
        <v>9</v>
      </c>
      <c r="AX2" s="59"/>
    </row>
    <row r="3" spans="1:50" s="46" customFormat="1" ht="15" customHeight="1" x14ac:dyDescent="0.35">
      <c r="A3" s="47" t="s">
        <v>10</v>
      </c>
      <c r="B3" s="187" t="s">
        <v>11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9"/>
      <c r="AW3" s="48" t="s">
        <v>12</v>
      </c>
      <c r="AX3" s="49"/>
    </row>
    <row r="4" spans="1:50" s="46" customFormat="1" ht="15" customHeight="1" x14ac:dyDescent="0.35">
      <c r="A4" s="47" t="s">
        <v>13</v>
      </c>
      <c r="B4" s="190">
        <v>45444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2"/>
      <c r="AW4" s="50" t="s">
        <v>14</v>
      </c>
      <c r="AX4" s="51"/>
    </row>
    <row r="5" spans="1:50" s="46" customFormat="1" ht="15" customHeight="1" x14ac:dyDescent="0.35">
      <c r="A5" s="47" t="s">
        <v>15</v>
      </c>
      <c r="B5" s="193" t="s">
        <v>16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5"/>
    </row>
    <row r="6" spans="1:50" s="46" customFormat="1" ht="13" customHeight="1" x14ac:dyDescent="0.3">
      <c r="A6" s="47" t="s">
        <v>17</v>
      </c>
      <c r="B6" s="196" t="s">
        <v>581</v>
      </c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8"/>
    </row>
    <row r="7" spans="1:50" s="46" customFormat="1" ht="13" customHeight="1" x14ac:dyDescent="0.3">
      <c r="A7" s="52" t="s">
        <v>18</v>
      </c>
      <c r="B7" s="203" t="s">
        <v>584</v>
      </c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5"/>
    </row>
    <row r="8" spans="1:50" s="46" customFormat="1" ht="13" customHeight="1" x14ac:dyDescent="0.3">
      <c r="A8" s="52" t="s">
        <v>19</v>
      </c>
      <c r="B8" s="282" t="s">
        <v>583</v>
      </c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283"/>
      <c r="AQ8" s="283"/>
      <c r="AR8" s="283"/>
      <c r="AS8" s="283"/>
      <c r="AT8" s="283"/>
      <c r="AU8" s="283"/>
      <c r="AV8" s="283"/>
      <c r="AW8" s="283"/>
      <c r="AX8" s="284"/>
    </row>
    <row r="9" spans="1:50" s="46" customFormat="1" ht="13" customHeight="1" x14ac:dyDescent="0.3">
      <c r="A9" s="52" t="s">
        <v>21</v>
      </c>
      <c r="B9" s="203" t="s">
        <v>20</v>
      </c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5"/>
    </row>
    <row r="10" spans="1:50" s="46" customFormat="1" ht="13" customHeight="1" x14ac:dyDescent="0.3">
      <c r="A10" s="52" t="s">
        <v>22</v>
      </c>
      <c r="B10" s="203" t="s">
        <v>20</v>
      </c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5"/>
    </row>
    <row r="11" spans="1:50" s="46" customFormat="1" ht="15.5" customHeight="1" x14ac:dyDescent="0.35">
      <c r="A11" s="47" t="s">
        <v>23</v>
      </c>
      <c r="B11" s="187" t="s">
        <v>552</v>
      </c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206"/>
    </row>
    <row r="12" spans="1:50" s="46" customFormat="1" ht="15.5" customHeight="1" thickBot="1" x14ac:dyDescent="0.4">
      <c r="A12" s="53" t="s">
        <v>24</v>
      </c>
      <c r="B12" s="200" t="s">
        <v>542</v>
      </c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2"/>
    </row>
    <row r="13" spans="1:50" s="46" customFormat="1" ht="15.5" customHeight="1" thickBot="1" x14ac:dyDescent="0.4">
      <c r="A13" s="261" t="s">
        <v>570</v>
      </c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  <c r="AR13" s="262"/>
      <c r="AS13" s="262"/>
      <c r="AT13" s="262"/>
      <c r="AU13" s="262"/>
      <c r="AV13" s="262"/>
      <c r="AW13" s="262"/>
      <c r="AX13" s="263"/>
    </row>
    <row r="14" spans="1:50" s="6" customFormat="1" ht="28.5" customHeight="1" thickBot="1" x14ac:dyDescent="0.3">
      <c r="A14" s="1" t="s">
        <v>35</v>
      </c>
      <c r="B14" s="62" t="s">
        <v>38</v>
      </c>
      <c r="C14" s="97" t="s">
        <v>517</v>
      </c>
      <c r="D14" s="2" t="s">
        <v>1</v>
      </c>
      <c r="E14" s="169">
        <v>1</v>
      </c>
      <c r="F14" s="168"/>
      <c r="G14" s="167">
        <v>2</v>
      </c>
      <c r="H14" s="168"/>
      <c r="I14" s="167">
        <v>3</v>
      </c>
      <c r="J14" s="168"/>
      <c r="K14" s="167">
        <v>4</v>
      </c>
      <c r="L14" s="168"/>
      <c r="M14" s="167">
        <v>5</v>
      </c>
      <c r="N14" s="168"/>
      <c r="O14" s="167">
        <v>6</v>
      </c>
      <c r="P14" s="168"/>
      <c r="Q14" s="167">
        <v>7</v>
      </c>
      <c r="R14" s="168"/>
      <c r="S14" s="167">
        <v>8</v>
      </c>
      <c r="T14" s="168"/>
      <c r="U14" s="167">
        <v>9</v>
      </c>
      <c r="V14" s="168"/>
      <c r="W14" s="167">
        <v>10</v>
      </c>
      <c r="X14" s="168"/>
      <c r="Y14" s="167">
        <v>11</v>
      </c>
      <c r="Z14" s="168"/>
      <c r="AA14" s="167">
        <v>12</v>
      </c>
      <c r="AB14" s="168"/>
      <c r="AC14" s="167">
        <v>13</v>
      </c>
      <c r="AD14" s="168"/>
      <c r="AE14" s="167">
        <v>14</v>
      </c>
      <c r="AF14" s="168"/>
      <c r="AG14" s="167">
        <v>15</v>
      </c>
      <c r="AH14" s="168"/>
      <c r="AI14" s="167">
        <v>16</v>
      </c>
      <c r="AJ14" s="168"/>
      <c r="AK14" s="167">
        <v>17</v>
      </c>
      <c r="AL14" s="168"/>
      <c r="AM14" s="167">
        <v>18</v>
      </c>
      <c r="AN14" s="168"/>
      <c r="AO14" s="167">
        <v>19</v>
      </c>
      <c r="AP14" s="168"/>
      <c r="AQ14" s="167">
        <v>20</v>
      </c>
      <c r="AR14" s="169"/>
      <c r="AS14" s="170" t="s">
        <v>2</v>
      </c>
      <c r="AT14" s="171"/>
      <c r="AU14" s="3" t="s">
        <v>3</v>
      </c>
      <c r="AV14" s="4" t="s">
        <v>4</v>
      </c>
      <c r="AW14" s="93" t="s">
        <v>515</v>
      </c>
      <c r="AX14" s="94" t="s">
        <v>516</v>
      </c>
    </row>
    <row r="15" spans="1:50" ht="18" customHeight="1" x14ac:dyDescent="0.35">
      <c r="A15" s="92" t="s">
        <v>554</v>
      </c>
      <c r="B15" s="60" t="s">
        <v>11</v>
      </c>
      <c r="C15" s="95"/>
      <c r="D15" s="8">
        <v>1</v>
      </c>
      <c r="E15" s="172"/>
      <c r="F15" s="173"/>
      <c r="G15" s="9">
        <f>F16</f>
        <v>5</v>
      </c>
      <c r="H15" s="10">
        <f>E16</f>
        <v>2</v>
      </c>
      <c r="I15" s="9">
        <f>F17</f>
        <v>5</v>
      </c>
      <c r="J15" s="10">
        <f>E17</f>
        <v>4</v>
      </c>
      <c r="K15" s="9">
        <f>F18</f>
        <v>3</v>
      </c>
      <c r="L15" s="10">
        <f>E18</f>
        <v>5</v>
      </c>
      <c r="M15" s="160">
        <f>F19</f>
        <v>0</v>
      </c>
      <c r="N15" s="161">
        <f>E19</f>
        <v>0</v>
      </c>
      <c r="O15" s="160">
        <f>F20</f>
        <v>0</v>
      </c>
      <c r="P15" s="161">
        <f>E20</f>
        <v>0</v>
      </c>
      <c r="Q15" s="160">
        <f>F21</f>
        <v>0</v>
      </c>
      <c r="R15" s="161">
        <f>E21</f>
        <v>0</v>
      </c>
      <c r="S15" s="160">
        <f>F22</f>
        <v>0</v>
      </c>
      <c r="T15" s="161">
        <f>E22</f>
        <v>0</v>
      </c>
      <c r="U15" s="160">
        <f>F23</f>
        <v>0</v>
      </c>
      <c r="V15" s="161">
        <f>E23</f>
        <v>0</v>
      </c>
      <c r="W15" s="160">
        <f>F24</f>
        <v>0</v>
      </c>
      <c r="X15" s="161">
        <f>E24</f>
        <v>0</v>
      </c>
      <c r="Y15" s="160">
        <f>F25</f>
        <v>0</v>
      </c>
      <c r="Z15" s="161">
        <f>E25</f>
        <v>0</v>
      </c>
      <c r="AA15" s="9">
        <f>F26</f>
        <v>0</v>
      </c>
      <c r="AB15" s="10">
        <f>E26</f>
        <v>0</v>
      </c>
      <c r="AC15" s="9">
        <f>F27</f>
        <v>0</v>
      </c>
      <c r="AD15" s="10">
        <f>E27</f>
        <v>0</v>
      </c>
      <c r="AE15" s="9">
        <f>F28</f>
        <v>0</v>
      </c>
      <c r="AF15" s="10">
        <f>E28</f>
        <v>0</v>
      </c>
      <c r="AG15" s="9">
        <f>F29</f>
        <v>0</v>
      </c>
      <c r="AH15" s="10">
        <f>E29</f>
        <v>0</v>
      </c>
      <c r="AI15" s="9">
        <f>F30</f>
        <v>0</v>
      </c>
      <c r="AJ15" s="10">
        <f>E30</f>
        <v>0</v>
      </c>
      <c r="AK15" s="9">
        <f>F31</f>
        <v>0</v>
      </c>
      <c r="AL15" s="10">
        <f>E31</f>
        <v>0</v>
      </c>
      <c r="AM15" s="9">
        <f>F32</f>
        <v>0</v>
      </c>
      <c r="AN15" s="10">
        <f>E32</f>
        <v>0</v>
      </c>
      <c r="AO15" s="9">
        <f>F33</f>
        <v>0</v>
      </c>
      <c r="AP15" s="10">
        <f>E33</f>
        <v>0</v>
      </c>
      <c r="AQ15" s="9">
        <f>F34</f>
        <v>0</v>
      </c>
      <c r="AR15" s="11">
        <f>E34</f>
        <v>0</v>
      </c>
      <c r="AS15" s="12">
        <f>SUM(G15,I15,K15,M15,O15,Q15,S15,U15,W15,Y15,AA15,AC15,AE15,AG15,AI15,AK15,AM15,AO15,AQ15)</f>
        <v>13</v>
      </c>
      <c r="AT15" s="13">
        <f>SUM(H15,J15,L15,N15,P15,R15,T15,V15,X15,Z15,AB15,AD15,AF15,AH15,AJ15,AL15,AN15,AP15,AR15)</f>
        <v>11</v>
      </c>
      <c r="AU15" s="14">
        <f>AS15-AT15</f>
        <v>2</v>
      </c>
      <c r="AV15" s="98">
        <f>AS15</f>
        <v>13</v>
      </c>
      <c r="AW15" s="100">
        <f>RANK(AV15,AV15:AV34)</f>
        <v>3</v>
      </c>
      <c r="AX15" s="143">
        <v>3</v>
      </c>
    </row>
    <row r="16" spans="1:50" ht="18" customHeight="1" x14ac:dyDescent="0.35">
      <c r="A16" s="63" t="s">
        <v>555</v>
      </c>
      <c r="B16" s="61" t="s">
        <v>11</v>
      </c>
      <c r="C16" s="96"/>
      <c r="D16" s="20">
        <v>2</v>
      </c>
      <c r="E16" s="21">
        <v>2</v>
      </c>
      <c r="F16" s="22">
        <v>5</v>
      </c>
      <c r="G16" s="165"/>
      <c r="H16" s="166"/>
      <c r="I16" s="23">
        <f>H17</f>
        <v>4</v>
      </c>
      <c r="J16" s="22">
        <f>G17</f>
        <v>5</v>
      </c>
      <c r="K16" s="23">
        <f>H18</f>
        <v>4</v>
      </c>
      <c r="L16" s="22">
        <f>G18</f>
        <v>5</v>
      </c>
      <c r="M16" s="152">
        <f>H19</f>
        <v>0</v>
      </c>
      <c r="N16" s="151">
        <f>G19</f>
        <v>0</v>
      </c>
      <c r="O16" s="152">
        <f>H20</f>
        <v>0</v>
      </c>
      <c r="P16" s="151">
        <f>G20</f>
        <v>0</v>
      </c>
      <c r="Q16" s="152">
        <f>H21</f>
        <v>0</v>
      </c>
      <c r="R16" s="151">
        <f>G21</f>
        <v>0</v>
      </c>
      <c r="S16" s="152">
        <f>H22</f>
        <v>0</v>
      </c>
      <c r="T16" s="151">
        <f>G22</f>
        <v>0</v>
      </c>
      <c r="U16" s="152">
        <f>H23</f>
        <v>0</v>
      </c>
      <c r="V16" s="151">
        <f>G23</f>
        <v>0</v>
      </c>
      <c r="W16" s="152">
        <f>H24</f>
        <v>0</v>
      </c>
      <c r="X16" s="151">
        <f>G24</f>
        <v>0</v>
      </c>
      <c r="Y16" s="152">
        <f>H25</f>
        <v>0</v>
      </c>
      <c r="Z16" s="151">
        <f>G25</f>
        <v>0</v>
      </c>
      <c r="AA16" s="23">
        <f>H26</f>
        <v>0</v>
      </c>
      <c r="AB16" s="22">
        <f>G26</f>
        <v>0</v>
      </c>
      <c r="AC16" s="23">
        <f>H27</f>
        <v>0</v>
      </c>
      <c r="AD16" s="22">
        <f>G27</f>
        <v>0</v>
      </c>
      <c r="AE16" s="23">
        <f>H28</f>
        <v>0</v>
      </c>
      <c r="AF16" s="22">
        <f>G28</f>
        <v>0</v>
      </c>
      <c r="AG16" s="23">
        <f>H29</f>
        <v>0</v>
      </c>
      <c r="AH16" s="22">
        <f>G29</f>
        <v>0</v>
      </c>
      <c r="AI16" s="23">
        <f>H30</f>
        <v>0</v>
      </c>
      <c r="AJ16" s="22">
        <f>G30</f>
        <v>0</v>
      </c>
      <c r="AK16" s="23">
        <f>H31</f>
        <v>0</v>
      </c>
      <c r="AL16" s="22">
        <f>G31</f>
        <v>0</v>
      </c>
      <c r="AM16" s="23">
        <f>H32</f>
        <v>0</v>
      </c>
      <c r="AN16" s="22">
        <f>G32</f>
        <v>0</v>
      </c>
      <c r="AO16" s="23">
        <f>H33</f>
        <v>0</v>
      </c>
      <c r="AP16" s="22">
        <f>G33</f>
        <v>0</v>
      </c>
      <c r="AQ16" s="23">
        <f>H34</f>
        <v>0</v>
      </c>
      <c r="AR16" s="24">
        <f>G34</f>
        <v>0</v>
      </c>
      <c r="AS16" s="25">
        <f>SUM(E16,I16,K16,M16,O16,Q16,S16,U16,W16,Y16,AA16,AC16,AE16,AG16,AI16,AK16,AM16,AO16,AQ16)</f>
        <v>10</v>
      </c>
      <c r="AT16" s="26">
        <f>SUM(F16,J16,L16,N16,P16,R16,T16,V16,X16,Z16,AB16,AD16,AF16,AH16,AJ16,AL16,AN16,AP16,AR16)</f>
        <v>15</v>
      </c>
      <c r="AU16" s="27">
        <f t="shared" ref="AU16:AU34" si="0">AS16-AT16</f>
        <v>-5</v>
      </c>
      <c r="AV16" s="99">
        <f t="shared" ref="AV16:AV34" si="1">AS16</f>
        <v>10</v>
      </c>
      <c r="AW16" s="101">
        <f>RANK(AV16,AV15:AV34)</f>
        <v>4</v>
      </c>
      <c r="AX16" s="144">
        <v>4</v>
      </c>
    </row>
    <row r="17" spans="1:50" ht="18" customHeight="1" x14ac:dyDescent="0.35">
      <c r="A17" s="63" t="s">
        <v>556</v>
      </c>
      <c r="B17" s="61" t="s">
        <v>11</v>
      </c>
      <c r="C17" s="96"/>
      <c r="D17" s="20">
        <v>3</v>
      </c>
      <c r="E17" s="21">
        <v>4</v>
      </c>
      <c r="F17" s="22">
        <v>5</v>
      </c>
      <c r="G17" s="23">
        <v>5</v>
      </c>
      <c r="H17" s="22">
        <v>4</v>
      </c>
      <c r="I17" s="165"/>
      <c r="J17" s="166"/>
      <c r="K17" s="23">
        <f>J18</f>
        <v>5</v>
      </c>
      <c r="L17" s="22">
        <f>I18</f>
        <v>4</v>
      </c>
      <c r="M17" s="152">
        <f>J19</f>
        <v>0</v>
      </c>
      <c r="N17" s="151">
        <f>I19</f>
        <v>0</v>
      </c>
      <c r="O17" s="152">
        <f>J20</f>
        <v>0</v>
      </c>
      <c r="P17" s="151">
        <f>I20</f>
        <v>0</v>
      </c>
      <c r="Q17" s="152">
        <f>J21</f>
        <v>0</v>
      </c>
      <c r="R17" s="151">
        <f>I21</f>
        <v>0</v>
      </c>
      <c r="S17" s="152">
        <f>J22</f>
        <v>0</v>
      </c>
      <c r="T17" s="151">
        <f>I22</f>
        <v>0</v>
      </c>
      <c r="U17" s="152">
        <f>J23</f>
        <v>0</v>
      </c>
      <c r="V17" s="151">
        <f>I23</f>
        <v>0</v>
      </c>
      <c r="W17" s="152">
        <f>J24</f>
        <v>0</v>
      </c>
      <c r="X17" s="151">
        <f>I24</f>
        <v>0</v>
      </c>
      <c r="Y17" s="152">
        <f>J25</f>
        <v>0</v>
      </c>
      <c r="Z17" s="151">
        <f>I25</f>
        <v>0</v>
      </c>
      <c r="AA17" s="23">
        <f>J26</f>
        <v>0</v>
      </c>
      <c r="AB17" s="22">
        <f>I26</f>
        <v>0</v>
      </c>
      <c r="AC17" s="23">
        <f>J27</f>
        <v>0</v>
      </c>
      <c r="AD17" s="22">
        <f>I27</f>
        <v>0</v>
      </c>
      <c r="AE17" s="23">
        <f>J28</f>
        <v>0</v>
      </c>
      <c r="AF17" s="22">
        <f>I28</f>
        <v>0</v>
      </c>
      <c r="AG17" s="23">
        <f>J29</f>
        <v>0</v>
      </c>
      <c r="AH17" s="22">
        <f>I29</f>
        <v>0</v>
      </c>
      <c r="AI17" s="23">
        <f>J30</f>
        <v>0</v>
      </c>
      <c r="AJ17" s="22">
        <f>I30</f>
        <v>0</v>
      </c>
      <c r="AK17" s="23">
        <f>J31</f>
        <v>0</v>
      </c>
      <c r="AL17" s="22">
        <f>I31</f>
        <v>0</v>
      </c>
      <c r="AM17" s="23">
        <f>J32</f>
        <v>0</v>
      </c>
      <c r="AN17" s="22">
        <f>I32</f>
        <v>0</v>
      </c>
      <c r="AO17" s="23">
        <f>J33</f>
        <v>0</v>
      </c>
      <c r="AP17" s="22">
        <f>I33</f>
        <v>0</v>
      </c>
      <c r="AQ17" s="23">
        <f>J34</f>
        <v>0</v>
      </c>
      <c r="AR17" s="24">
        <f>I34</f>
        <v>0</v>
      </c>
      <c r="AS17" s="25">
        <f>SUM(E17,G17,K17,M17,O17,Q17,S17,U17,W17,Y17,AA17,AC17,AE17,AG17,AI17,AK17,AM17,AO17,AQ17)</f>
        <v>14</v>
      </c>
      <c r="AT17" s="26">
        <f>SUM(F17,H17,L17,N17,P17,R17,T17,V17,X17,Z17,AB17,AD17,AF17,AH17,AJ17,AL17,AN17,AP17,AR17)</f>
        <v>13</v>
      </c>
      <c r="AU17" s="27">
        <f t="shared" si="0"/>
        <v>1</v>
      </c>
      <c r="AV17" s="99">
        <f t="shared" si="1"/>
        <v>14</v>
      </c>
      <c r="AW17" s="101">
        <f>RANK(AV17,AV15:AV34)</f>
        <v>1</v>
      </c>
      <c r="AX17" s="144">
        <v>1</v>
      </c>
    </row>
    <row r="18" spans="1:50" ht="18" customHeight="1" thickBot="1" x14ac:dyDescent="0.4">
      <c r="A18" s="90" t="s">
        <v>557</v>
      </c>
      <c r="B18" s="91" t="s">
        <v>11</v>
      </c>
      <c r="C18" s="219"/>
      <c r="D18" s="36">
        <v>4</v>
      </c>
      <c r="E18" s="37">
        <v>5</v>
      </c>
      <c r="F18" s="38">
        <v>3</v>
      </c>
      <c r="G18" s="39">
        <v>5</v>
      </c>
      <c r="H18" s="38">
        <v>4</v>
      </c>
      <c r="I18" s="39">
        <v>4</v>
      </c>
      <c r="J18" s="38">
        <v>5</v>
      </c>
      <c r="K18" s="287"/>
      <c r="L18" s="288"/>
      <c r="M18" s="159">
        <f>L19</f>
        <v>0</v>
      </c>
      <c r="N18" s="158">
        <f>K19</f>
        <v>0</v>
      </c>
      <c r="O18" s="159">
        <f>L20</f>
        <v>0</v>
      </c>
      <c r="P18" s="158">
        <f>K20</f>
        <v>0</v>
      </c>
      <c r="Q18" s="159">
        <f>L21</f>
        <v>0</v>
      </c>
      <c r="R18" s="158">
        <f>K21</f>
        <v>0</v>
      </c>
      <c r="S18" s="159">
        <f>L22</f>
        <v>0</v>
      </c>
      <c r="T18" s="158">
        <f>K22</f>
        <v>0</v>
      </c>
      <c r="U18" s="159">
        <f>L23</f>
        <v>0</v>
      </c>
      <c r="V18" s="158">
        <f>K23</f>
        <v>0</v>
      </c>
      <c r="W18" s="159">
        <f>L24</f>
        <v>0</v>
      </c>
      <c r="X18" s="158">
        <f>K24</f>
        <v>0</v>
      </c>
      <c r="Y18" s="159">
        <f>L25</f>
        <v>0</v>
      </c>
      <c r="Z18" s="158">
        <f>K25</f>
        <v>0</v>
      </c>
      <c r="AA18" s="39">
        <f>L26</f>
        <v>0</v>
      </c>
      <c r="AB18" s="38">
        <f>K26</f>
        <v>0</v>
      </c>
      <c r="AC18" s="39">
        <f>L27</f>
        <v>0</v>
      </c>
      <c r="AD18" s="38">
        <f>K27</f>
        <v>0</v>
      </c>
      <c r="AE18" s="39">
        <f>L28</f>
        <v>0</v>
      </c>
      <c r="AF18" s="38">
        <f>K28</f>
        <v>0</v>
      </c>
      <c r="AG18" s="39">
        <f>L29</f>
        <v>0</v>
      </c>
      <c r="AH18" s="38">
        <f>K29</f>
        <v>0</v>
      </c>
      <c r="AI18" s="39">
        <f>L30</f>
        <v>0</v>
      </c>
      <c r="AJ18" s="38">
        <f>K30</f>
        <v>0</v>
      </c>
      <c r="AK18" s="39">
        <f>L31</f>
        <v>0</v>
      </c>
      <c r="AL18" s="38">
        <f>K31</f>
        <v>0</v>
      </c>
      <c r="AM18" s="39">
        <f>L32</f>
        <v>0</v>
      </c>
      <c r="AN18" s="38">
        <f>K32</f>
        <v>0</v>
      </c>
      <c r="AO18" s="39">
        <f>L33</f>
        <v>0</v>
      </c>
      <c r="AP18" s="38">
        <f>K33</f>
        <v>0</v>
      </c>
      <c r="AQ18" s="39">
        <f>L34</f>
        <v>0</v>
      </c>
      <c r="AR18" s="105">
        <f>K34</f>
        <v>0</v>
      </c>
      <c r="AS18" s="40">
        <f>SUM(E18,G18,I18,M18,O18,Q18,S18,U18,W18,Y18,AA18,AC18,AE18,AG18,AI18,AK18,AM18,AO18,AQ18)</f>
        <v>14</v>
      </c>
      <c r="AT18" s="41">
        <f>SUM(F18,H18,J18,N18,P18,R18,T18,V18,X18,Z18,AB18,AD18,AF18,AH18,AJ18,AL18,AN18,AP18,AR18)</f>
        <v>12</v>
      </c>
      <c r="AU18" s="42">
        <f t="shared" si="0"/>
        <v>2</v>
      </c>
      <c r="AV18" s="106">
        <f t="shared" si="1"/>
        <v>14</v>
      </c>
      <c r="AW18" s="107">
        <f>RANK(AV18,AV15:AV34)</f>
        <v>1</v>
      </c>
      <c r="AX18" s="145">
        <v>2</v>
      </c>
    </row>
    <row r="19" spans="1:50" ht="18" hidden="1" customHeight="1" x14ac:dyDescent="0.35">
      <c r="A19" s="162"/>
      <c r="B19" s="163"/>
      <c r="C19" s="164"/>
      <c r="D19" s="214">
        <v>5</v>
      </c>
      <c r="E19" s="215"/>
      <c r="F19" s="216"/>
      <c r="G19" s="217"/>
      <c r="H19" s="216"/>
      <c r="I19" s="217"/>
      <c r="J19" s="216"/>
      <c r="K19" s="217"/>
      <c r="L19" s="216"/>
      <c r="M19" s="180"/>
      <c r="N19" s="181"/>
      <c r="O19" s="217">
        <f>N20</f>
        <v>0</v>
      </c>
      <c r="P19" s="216">
        <f>M20</f>
        <v>0</v>
      </c>
      <c r="Q19" s="217">
        <f>N21</f>
        <v>0</v>
      </c>
      <c r="R19" s="216">
        <f>M21</f>
        <v>0</v>
      </c>
      <c r="S19" s="217">
        <f>N22</f>
        <v>0</v>
      </c>
      <c r="T19" s="216">
        <f>M22</f>
        <v>0</v>
      </c>
      <c r="U19" s="217">
        <f>N23</f>
        <v>0</v>
      </c>
      <c r="V19" s="216">
        <f>M23</f>
        <v>0</v>
      </c>
      <c r="W19" s="217">
        <f>N24</f>
        <v>0</v>
      </c>
      <c r="X19" s="216">
        <f>M24</f>
        <v>0</v>
      </c>
      <c r="Y19" s="217">
        <f>N25</f>
        <v>0</v>
      </c>
      <c r="Z19" s="216">
        <f>M25</f>
        <v>0</v>
      </c>
      <c r="AA19" s="31">
        <f>N26</f>
        <v>0</v>
      </c>
      <c r="AB19" s="32">
        <f>M26</f>
        <v>0</v>
      </c>
      <c r="AC19" s="31">
        <f>N27</f>
        <v>0</v>
      </c>
      <c r="AD19" s="32">
        <f>M27</f>
        <v>0</v>
      </c>
      <c r="AE19" s="31">
        <f>N28</f>
        <v>0</v>
      </c>
      <c r="AF19" s="32">
        <f>M28</f>
        <v>0</v>
      </c>
      <c r="AG19" s="31">
        <f>N29</f>
        <v>0</v>
      </c>
      <c r="AH19" s="32">
        <f>M29</f>
        <v>0</v>
      </c>
      <c r="AI19" s="31">
        <f>N30</f>
        <v>0</v>
      </c>
      <c r="AJ19" s="32">
        <f>M30</f>
        <v>0</v>
      </c>
      <c r="AK19" s="31">
        <f>N31</f>
        <v>0</v>
      </c>
      <c r="AL19" s="32">
        <f>M31</f>
        <v>0</v>
      </c>
      <c r="AM19" s="31">
        <f>N32</f>
        <v>0</v>
      </c>
      <c r="AN19" s="32">
        <f>M32</f>
        <v>0</v>
      </c>
      <c r="AO19" s="31">
        <f>N33</f>
        <v>0</v>
      </c>
      <c r="AP19" s="32">
        <f>M33</f>
        <v>0</v>
      </c>
      <c r="AQ19" s="31">
        <f>N34</f>
        <v>0</v>
      </c>
      <c r="AR19" s="33">
        <f>M34</f>
        <v>0</v>
      </c>
      <c r="AS19" s="103">
        <f>SUM(E19,G19,I19,K19,O19,Q19,S19,U19,W19,Y19,AA19,AC19,AE19,AG19,AI19,AK19,AM19,AO19,AQ19)</f>
        <v>0</v>
      </c>
      <c r="AT19" s="104">
        <f>SUM(F19,H19,J19,L19,P19,R19,T19,V19,X19,Z19,AB19,AD19,AF19,AH19,AJ19,AL19,AN19,AP19,AR19)</f>
        <v>0</v>
      </c>
      <c r="AU19" s="14">
        <f t="shared" si="0"/>
        <v>0</v>
      </c>
      <c r="AV19" s="98">
        <f t="shared" si="1"/>
        <v>0</v>
      </c>
      <c r="AW19" s="218">
        <f>RANK(AV19,AV15:AV34)</f>
        <v>5</v>
      </c>
      <c r="AX19" s="143"/>
    </row>
    <row r="20" spans="1:50" ht="18" hidden="1" customHeight="1" x14ac:dyDescent="0.35">
      <c r="A20" s="162"/>
      <c r="B20" s="163"/>
      <c r="C20" s="164"/>
      <c r="D20" s="149">
        <v>6</v>
      </c>
      <c r="E20" s="150"/>
      <c r="F20" s="151"/>
      <c r="G20" s="152"/>
      <c r="H20" s="151"/>
      <c r="I20" s="152"/>
      <c r="J20" s="151"/>
      <c r="K20" s="152"/>
      <c r="L20" s="151"/>
      <c r="M20" s="152"/>
      <c r="N20" s="151"/>
      <c r="O20" s="180"/>
      <c r="P20" s="181"/>
      <c r="Q20" s="152">
        <f>P21</f>
        <v>0</v>
      </c>
      <c r="R20" s="151">
        <f>O21</f>
        <v>0</v>
      </c>
      <c r="S20" s="152">
        <f>P22</f>
        <v>0</v>
      </c>
      <c r="T20" s="151">
        <f>O22</f>
        <v>0</v>
      </c>
      <c r="U20" s="152">
        <f>P23</f>
        <v>0</v>
      </c>
      <c r="V20" s="151">
        <f>O23</f>
        <v>0</v>
      </c>
      <c r="W20" s="152">
        <f>P24</f>
        <v>0</v>
      </c>
      <c r="X20" s="151">
        <f>O24</f>
        <v>0</v>
      </c>
      <c r="Y20" s="152">
        <f>P25</f>
        <v>0</v>
      </c>
      <c r="Z20" s="151">
        <f>O25</f>
        <v>0</v>
      </c>
      <c r="AA20" s="23">
        <f>P26</f>
        <v>0</v>
      </c>
      <c r="AB20" s="22">
        <f>O26</f>
        <v>0</v>
      </c>
      <c r="AC20" s="23">
        <f>P27</f>
        <v>0</v>
      </c>
      <c r="AD20" s="22">
        <f>O27</f>
        <v>0</v>
      </c>
      <c r="AE20" s="23">
        <f>P28</f>
        <v>0</v>
      </c>
      <c r="AF20" s="22">
        <f>O28</f>
        <v>0</v>
      </c>
      <c r="AG20" s="23">
        <f>P29</f>
        <v>0</v>
      </c>
      <c r="AH20" s="22">
        <f>O29</f>
        <v>0</v>
      </c>
      <c r="AI20" s="23">
        <f>P30</f>
        <v>0</v>
      </c>
      <c r="AJ20" s="22">
        <f>O30</f>
        <v>0</v>
      </c>
      <c r="AK20" s="23">
        <f>P31</f>
        <v>0</v>
      </c>
      <c r="AL20" s="22">
        <f>O31</f>
        <v>0</v>
      </c>
      <c r="AM20" s="23">
        <f>P32</f>
        <v>0</v>
      </c>
      <c r="AN20" s="22">
        <f>O32</f>
        <v>0</v>
      </c>
      <c r="AO20" s="23">
        <f>P33</f>
        <v>0</v>
      </c>
      <c r="AP20" s="22">
        <f>O33</f>
        <v>0</v>
      </c>
      <c r="AQ20" s="23">
        <f>P34</f>
        <v>0</v>
      </c>
      <c r="AR20" s="24">
        <f>O34</f>
        <v>0</v>
      </c>
      <c r="AS20" s="25">
        <f>SUM(E20,G20,I20,K20,M20,Q20,S20,U20,W20,Y20,AA20,AC20,AE20,AG20,AI20,AK20,AM20,AO20,AQ20)</f>
        <v>0</v>
      </c>
      <c r="AT20" s="26">
        <f>SUM(F20,H20,J20,L20,N20,R20,T20,V20,X20,Z20,AB20,AD20,AF20,AH20,AJ20,AL20,AN20,AP20,AR20)</f>
        <v>0</v>
      </c>
      <c r="AU20" s="27">
        <f t="shared" si="0"/>
        <v>0</v>
      </c>
      <c r="AV20" s="99">
        <f t="shared" si="1"/>
        <v>0</v>
      </c>
      <c r="AW20" s="101">
        <f>RANK(AV20,AV15:AV34)</f>
        <v>5</v>
      </c>
      <c r="AX20" s="144"/>
    </row>
    <row r="21" spans="1:50" ht="18" hidden="1" customHeight="1" x14ac:dyDescent="0.35">
      <c r="A21" s="146"/>
      <c r="B21" s="147"/>
      <c r="C21" s="148"/>
      <c r="D21" s="149">
        <v>7</v>
      </c>
      <c r="E21" s="150"/>
      <c r="F21" s="151"/>
      <c r="G21" s="152"/>
      <c r="H21" s="151"/>
      <c r="I21" s="152"/>
      <c r="J21" s="151"/>
      <c r="K21" s="152"/>
      <c r="L21" s="151"/>
      <c r="M21" s="152"/>
      <c r="N21" s="151"/>
      <c r="O21" s="152"/>
      <c r="P21" s="151"/>
      <c r="Q21" s="180"/>
      <c r="R21" s="181"/>
      <c r="S21" s="152">
        <f>R22</f>
        <v>0</v>
      </c>
      <c r="T21" s="151">
        <f>Q22</f>
        <v>0</v>
      </c>
      <c r="U21" s="152">
        <f>R23</f>
        <v>0</v>
      </c>
      <c r="V21" s="151">
        <f>Q23</f>
        <v>0</v>
      </c>
      <c r="W21" s="152">
        <f>R24</f>
        <v>0</v>
      </c>
      <c r="X21" s="151">
        <f>Q24</f>
        <v>0</v>
      </c>
      <c r="Y21" s="152">
        <f>R25</f>
        <v>0</v>
      </c>
      <c r="Z21" s="151">
        <f>Q25</f>
        <v>0</v>
      </c>
      <c r="AA21" s="23">
        <f>R26</f>
        <v>0</v>
      </c>
      <c r="AB21" s="22">
        <f>Q26</f>
        <v>0</v>
      </c>
      <c r="AC21" s="23">
        <f>R27</f>
        <v>0</v>
      </c>
      <c r="AD21" s="22">
        <f>Q27</f>
        <v>0</v>
      </c>
      <c r="AE21" s="23">
        <f>R28</f>
        <v>0</v>
      </c>
      <c r="AF21" s="22">
        <f>Q28</f>
        <v>0</v>
      </c>
      <c r="AG21" s="23">
        <f>R29</f>
        <v>0</v>
      </c>
      <c r="AH21" s="22">
        <f>Q29</f>
        <v>0</v>
      </c>
      <c r="AI21" s="23">
        <f>R30</f>
        <v>0</v>
      </c>
      <c r="AJ21" s="22">
        <f>Q30</f>
        <v>0</v>
      </c>
      <c r="AK21" s="23">
        <f>R31</f>
        <v>0</v>
      </c>
      <c r="AL21" s="22">
        <f>Q31</f>
        <v>0</v>
      </c>
      <c r="AM21" s="23">
        <f>R32</f>
        <v>0</v>
      </c>
      <c r="AN21" s="22">
        <f>Q32</f>
        <v>0</v>
      </c>
      <c r="AO21" s="23">
        <f>R33</f>
        <v>0</v>
      </c>
      <c r="AP21" s="22">
        <f>Q33</f>
        <v>0</v>
      </c>
      <c r="AQ21" s="23">
        <f>R34</f>
        <v>0</v>
      </c>
      <c r="AR21" s="24">
        <f>Q34</f>
        <v>0</v>
      </c>
      <c r="AS21" s="25">
        <f>SUM(E21,G21,I21,K21,M21,O21,S21,U21,W21,Y21,AA21,AC21,AE21,AG21,AI21,AK21,AM21,AO21,AQ21)</f>
        <v>0</v>
      </c>
      <c r="AT21" s="26">
        <f>SUM(F21,H21,J21,L21,N21,P21,T21,V21,X21,Z21,AB21,AD21,AF21,AH21,AJ21,AL21,AN21,AP21,AR21)</f>
        <v>0</v>
      </c>
      <c r="AU21" s="27">
        <f t="shared" si="0"/>
        <v>0</v>
      </c>
      <c r="AV21" s="99">
        <f t="shared" si="1"/>
        <v>0</v>
      </c>
      <c r="AW21" s="101">
        <f>RANK(AV21,AV15:AV34)</f>
        <v>5</v>
      </c>
      <c r="AX21" s="144"/>
    </row>
    <row r="22" spans="1:50" ht="18" hidden="1" customHeight="1" x14ac:dyDescent="0.35">
      <c r="A22" s="146"/>
      <c r="B22" s="147"/>
      <c r="C22" s="148"/>
      <c r="D22" s="149">
        <v>8</v>
      </c>
      <c r="E22" s="150"/>
      <c r="F22" s="151"/>
      <c r="G22" s="152"/>
      <c r="H22" s="151"/>
      <c r="I22" s="152"/>
      <c r="J22" s="151"/>
      <c r="K22" s="152"/>
      <c r="L22" s="151"/>
      <c r="M22" s="152"/>
      <c r="N22" s="151"/>
      <c r="O22" s="152"/>
      <c r="P22" s="151"/>
      <c r="Q22" s="152"/>
      <c r="R22" s="151"/>
      <c r="S22" s="180"/>
      <c r="T22" s="181"/>
      <c r="U22" s="152">
        <f>T23</f>
        <v>0</v>
      </c>
      <c r="V22" s="151">
        <f>S23</f>
        <v>0</v>
      </c>
      <c r="W22" s="152">
        <f>T24</f>
        <v>0</v>
      </c>
      <c r="X22" s="151">
        <f>S24</f>
        <v>0</v>
      </c>
      <c r="Y22" s="152">
        <f>T25</f>
        <v>0</v>
      </c>
      <c r="Z22" s="151">
        <f>S25</f>
        <v>0</v>
      </c>
      <c r="AA22" s="23">
        <f>T26</f>
        <v>0</v>
      </c>
      <c r="AB22" s="22">
        <f>S26</f>
        <v>0</v>
      </c>
      <c r="AC22" s="23">
        <f>T27</f>
        <v>0</v>
      </c>
      <c r="AD22" s="22">
        <f>S27</f>
        <v>0</v>
      </c>
      <c r="AE22" s="23">
        <f>T28</f>
        <v>0</v>
      </c>
      <c r="AF22" s="22">
        <f>S28</f>
        <v>0</v>
      </c>
      <c r="AG22" s="23">
        <f>T29</f>
        <v>0</v>
      </c>
      <c r="AH22" s="22">
        <f>S29</f>
        <v>0</v>
      </c>
      <c r="AI22" s="23">
        <f>T30</f>
        <v>0</v>
      </c>
      <c r="AJ22" s="22">
        <f>S30</f>
        <v>0</v>
      </c>
      <c r="AK22" s="23">
        <f>T31</f>
        <v>0</v>
      </c>
      <c r="AL22" s="22">
        <f>S31</f>
        <v>0</v>
      </c>
      <c r="AM22" s="23">
        <f>T32</f>
        <v>0</v>
      </c>
      <c r="AN22" s="22">
        <f>S32</f>
        <v>0</v>
      </c>
      <c r="AO22" s="23">
        <f>T33</f>
        <v>0</v>
      </c>
      <c r="AP22" s="22">
        <f>S33</f>
        <v>0</v>
      </c>
      <c r="AQ22" s="23">
        <f>T34</f>
        <v>0</v>
      </c>
      <c r="AR22" s="24">
        <f>S34</f>
        <v>0</v>
      </c>
      <c r="AS22" s="25">
        <f>SUM(E22,G22,I22,K22,M22,O22,Q22,U22,W22,Y22,AA22,AC22,AE22,AG22,AI22,AK22,AM22,AO22,AQ22)</f>
        <v>0</v>
      </c>
      <c r="AT22" s="26">
        <f>SUM(F22,H22,J22,L22,N22,P22,R22,V22,X22,Z22,AB22,AD22,AF22,AH22,AJ22,AL22,AN22,AP22,AR22)</f>
        <v>0</v>
      </c>
      <c r="AU22" s="27">
        <f t="shared" si="0"/>
        <v>0</v>
      </c>
      <c r="AV22" s="99">
        <f t="shared" si="1"/>
        <v>0</v>
      </c>
      <c r="AW22" s="101">
        <f>RANK(AV22,AV15:AV34)</f>
        <v>5</v>
      </c>
      <c r="AX22" s="29"/>
    </row>
    <row r="23" spans="1:50" ht="18" hidden="1" customHeight="1" x14ac:dyDescent="0.35">
      <c r="A23" s="146"/>
      <c r="B23" s="147"/>
      <c r="C23" s="148"/>
      <c r="D23" s="149">
        <v>9</v>
      </c>
      <c r="E23" s="150"/>
      <c r="F23" s="151"/>
      <c r="G23" s="152"/>
      <c r="H23" s="151"/>
      <c r="I23" s="152"/>
      <c r="J23" s="151"/>
      <c r="K23" s="152"/>
      <c r="L23" s="151"/>
      <c r="M23" s="152"/>
      <c r="N23" s="151"/>
      <c r="O23" s="152"/>
      <c r="P23" s="151"/>
      <c r="Q23" s="152"/>
      <c r="R23" s="151"/>
      <c r="S23" s="152"/>
      <c r="T23" s="151"/>
      <c r="U23" s="180"/>
      <c r="V23" s="181"/>
      <c r="W23" s="152">
        <f>V24</f>
        <v>0</v>
      </c>
      <c r="X23" s="151">
        <f>U24</f>
        <v>0</v>
      </c>
      <c r="Y23" s="152">
        <f>V25</f>
        <v>0</v>
      </c>
      <c r="Z23" s="151">
        <f>U25</f>
        <v>0</v>
      </c>
      <c r="AA23" s="23">
        <f>V26</f>
        <v>0</v>
      </c>
      <c r="AB23" s="22">
        <f>U26</f>
        <v>0</v>
      </c>
      <c r="AC23" s="23">
        <f>V27</f>
        <v>0</v>
      </c>
      <c r="AD23" s="22">
        <f>U27</f>
        <v>0</v>
      </c>
      <c r="AE23" s="23">
        <f>V28</f>
        <v>0</v>
      </c>
      <c r="AF23" s="22">
        <f>U28</f>
        <v>0</v>
      </c>
      <c r="AG23" s="23">
        <f>V29</f>
        <v>0</v>
      </c>
      <c r="AH23" s="22">
        <f>U29</f>
        <v>0</v>
      </c>
      <c r="AI23" s="23">
        <f>V30</f>
        <v>0</v>
      </c>
      <c r="AJ23" s="22">
        <f>U30</f>
        <v>0</v>
      </c>
      <c r="AK23" s="23">
        <f>V31</f>
        <v>0</v>
      </c>
      <c r="AL23" s="22">
        <f>U31</f>
        <v>0</v>
      </c>
      <c r="AM23" s="23">
        <f>V32</f>
        <v>0</v>
      </c>
      <c r="AN23" s="22">
        <f>U32</f>
        <v>0</v>
      </c>
      <c r="AO23" s="23">
        <f>V33</f>
        <v>0</v>
      </c>
      <c r="AP23" s="22">
        <f>U33</f>
        <v>0</v>
      </c>
      <c r="AQ23" s="23">
        <f>V34</f>
        <v>0</v>
      </c>
      <c r="AR23" s="24">
        <f>U34</f>
        <v>0</v>
      </c>
      <c r="AS23" s="25">
        <f>SUM(E23,G23,I23,K23,M23,O23,Q23,S23,W23,Y23,AA23,AC23,AE23,AG23,AI23,AK23,AM23,AO23,AQ23)</f>
        <v>0</v>
      </c>
      <c r="AT23" s="26">
        <f>SUM(F23,H23,J23,L23,N23,P23,R23,T23,X23,Z23,AB23,AD23,AF23,AH23,AJ23,AL23,AN23,AP23,AR23)</f>
        <v>0</v>
      </c>
      <c r="AU23" s="27">
        <f t="shared" si="0"/>
        <v>0</v>
      </c>
      <c r="AV23" s="99">
        <f t="shared" si="1"/>
        <v>0</v>
      </c>
      <c r="AW23" s="101">
        <f>RANK(AV23,AV15:AV34)</f>
        <v>5</v>
      </c>
      <c r="AX23" s="144"/>
    </row>
    <row r="24" spans="1:50" ht="18" hidden="1" customHeight="1" x14ac:dyDescent="0.35">
      <c r="A24" s="146"/>
      <c r="B24" s="147"/>
      <c r="C24" s="148"/>
      <c r="D24" s="149">
        <v>10</v>
      </c>
      <c r="E24" s="150"/>
      <c r="F24" s="151"/>
      <c r="G24" s="152"/>
      <c r="H24" s="151"/>
      <c r="I24" s="152"/>
      <c r="J24" s="151"/>
      <c r="K24" s="152"/>
      <c r="L24" s="151"/>
      <c r="M24" s="152"/>
      <c r="N24" s="151"/>
      <c r="O24" s="152"/>
      <c r="P24" s="151"/>
      <c r="Q24" s="152"/>
      <c r="R24" s="151"/>
      <c r="S24" s="152"/>
      <c r="T24" s="151"/>
      <c r="U24" s="152"/>
      <c r="V24" s="151"/>
      <c r="W24" s="180"/>
      <c r="X24" s="181"/>
      <c r="Y24" s="152">
        <f>X25</f>
        <v>0</v>
      </c>
      <c r="Z24" s="151">
        <f>W25</f>
        <v>0</v>
      </c>
      <c r="AA24" s="23">
        <f>X26</f>
        <v>0</v>
      </c>
      <c r="AB24" s="22">
        <f>W26</f>
        <v>0</v>
      </c>
      <c r="AC24" s="23">
        <f>X27</f>
        <v>0</v>
      </c>
      <c r="AD24" s="22">
        <f>W27</f>
        <v>0</v>
      </c>
      <c r="AE24" s="23">
        <f>X28</f>
        <v>0</v>
      </c>
      <c r="AF24" s="22">
        <f>W28</f>
        <v>0</v>
      </c>
      <c r="AG24" s="23">
        <f>X29</f>
        <v>0</v>
      </c>
      <c r="AH24" s="22">
        <f>W29</f>
        <v>0</v>
      </c>
      <c r="AI24" s="23">
        <f>X30</f>
        <v>0</v>
      </c>
      <c r="AJ24" s="22">
        <f>W30</f>
        <v>0</v>
      </c>
      <c r="AK24" s="23">
        <f>X31</f>
        <v>0</v>
      </c>
      <c r="AL24" s="22">
        <f>W31</f>
        <v>0</v>
      </c>
      <c r="AM24" s="23">
        <f>X32</f>
        <v>0</v>
      </c>
      <c r="AN24" s="22">
        <f>W32</f>
        <v>0</v>
      </c>
      <c r="AO24" s="23">
        <f>X33</f>
        <v>0</v>
      </c>
      <c r="AP24" s="22">
        <f>W33</f>
        <v>0</v>
      </c>
      <c r="AQ24" s="23">
        <f>X34</f>
        <v>0</v>
      </c>
      <c r="AR24" s="24">
        <f>W34</f>
        <v>0</v>
      </c>
      <c r="AS24" s="25">
        <f>SUM(E24,G24,I24,K24,M24,O24,Q24,S24,U24,Y24,AA24,AC24,AE24,AG24,AI24,AK24,AM24,AO24,AQ24)</f>
        <v>0</v>
      </c>
      <c r="AT24" s="26">
        <f>SUM(F24,H24,J24,L24,N24,P24,R24,T24,V24,Z24,AB24,AD24,AF24,AH24,AJ24,AL24,AN24,AP24,AR24)</f>
        <v>0</v>
      </c>
      <c r="AU24" s="27">
        <f t="shared" si="0"/>
        <v>0</v>
      </c>
      <c r="AV24" s="99">
        <f t="shared" si="1"/>
        <v>0</v>
      </c>
      <c r="AW24" s="101">
        <f>RANK(AV24,AV15:AV34)</f>
        <v>5</v>
      </c>
      <c r="AX24" s="144"/>
    </row>
    <row r="25" spans="1:50" ht="18" hidden="1" customHeight="1" thickBot="1" x14ac:dyDescent="0.4">
      <c r="A25" s="153"/>
      <c r="B25" s="154"/>
      <c r="C25" s="155"/>
      <c r="D25" s="156">
        <v>11</v>
      </c>
      <c r="E25" s="157"/>
      <c r="F25" s="158"/>
      <c r="G25" s="159"/>
      <c r="H25" s="158"/>
      <c r="I25" s="159"/>
      <c r="J25" s="158"/>
      <c r="K25" s="159"/>
      <c r="L25" s="158"/>
      <c r="M25" s="159"/>
      <c r="N25" s="158"/>
      <c r="O25" s="159"/>
      <c r="P25" s="158"/>
      <c r="Q25" s="159"/>
      <c r="R25" s="158"/>
      <c r="S25" s="159"/>
      <c r="T25" s="158"/>
      <c r="U25" s="159"/>
      <c r="V25" s="158"/>
      <c r="W25" s="159"/>
      <c r="X25" s="158"/>
      <c r="Y25" s="182"/>
      <c r="Z25" s="183"/>
      <c r="AA25" s="39">
        <f>Z26</f>
        <v>0</v>
      </c>
      <c r="AB25" s="38">
        <f>Y26</f>
        <v>0</v>
      </c>
      <c r="AC25" s="39">
        <f>Z27</f>
        <v>0</v>
      </c>
      <c r="AD25" s="38">
        <f>Y27</f>
        <v>0</v>
      </c>
      <c r="AE25" s="39">
        <f>Z28</f>
        <v>0</v>
      </c>
      <c r="AF25" s="38">
        <f>Y28</f>
        <v>0</v>
      </c>
      <c r="AG25" s="39">
        <f>Z29</f>
        <v>0</v>
      </c>
      <c r="AH25" s="38">
        <f>Y29</f>
        <v>0</v>
      </c>
      <c r="AI25" s="39">
        <f>Z30</f>
        <v>0</v>
      </c>
      <c r="AJ25" s="38">
        <f>Y30</f>
        <v>0</v>
      </c>
      <c r="AK25" s="39">
        <f>Z31</f>
        <v>0</v>
      </c>
      <c r="AL25" s="38">
        <f>Y31</f>
        <v>0</v>
      </c>
      <c r="AM25" s="39">
        <f>Z32</f>
        <v>0</v>
      </c>
      <c r="AN25" s="38">
        <f>Y32</f>
        <v>0</v>
      </c>
      <c r="AO25" s="39">
        <f>Z33</f>
        <v>0</v>
      </c>
      <c r="AP25" s="38">
        <f>Y33</f>
        <v>0</v>
      </c>
      <c r="AQ25" s="39">
        <f>Z34</f>
        <v>0</v>
      </c>
      <c r="AR25" s="105">
        <f>Y34</f>
        <v>0</v>
      </c>
      <c r="AS25" s="40">
        <f>SUM(E25,G25,I25,K25,M25,O25,Q25,S25,U25,W25,AA25,AC25,AE25,AG25,AI25,AK25,AM25,AO25,AQ25)</f>
        <v>0</v>
      </c>
      <c r="AT25" s="41">
        <f>SUM(F25,H25,J25,L25,N25,P25,R25,T25,V25,X25,AB25,AD25,AF25,AH25,AJ25,AL25,AN25,AP25,AR25)</f>
        <v>0</v>
      </c>
      <c r="AU25" s="42">
        <f t="shared" si="0"/>
        <v>0</v>
      </c>
      <c r="AV25" s="106">
        <f t="shared" si="1"/>
        <v>0</v>
      </c>
      <c r="AW25" s="107">
        <f>RANK(AV25,AV15:AV34)</f>
        <v>5</v>
      </c>
      <c r="AX25" s="145"/>
    </row>
    <row r="26" spans="1:50" ht="18" hidden="1" customHeight="1" x14ac:dyDescent="0.35">
      <c r="A26" s="92"/>
      <c r="B26" s="60"/>
      <c r="C26" s="60"/>
      <c r="D26" s="8">
        <v>12</v>
      </c>
      <c r="E26" s="102"/>
      <c r="F26" s="32"/>
      <c r="G26" s="31"/>
      <c r="H26" s="32"/>
      <c r="I26" s="31"/>
      <c r="J26" s="32"/>
      <c r="K26" s="31"/>
      <c r="L26" s="32"/>
      <c r="M26" s="31"/>
      <c r="N26" s="32"/>
      <c r="O26" s="31"/>
      <c r="P26" s="32"/>
      <c r="Q26" s="31"/>
      <c r="R26" s="32"/>
      <c r="S26" s="31"/>
      <c r="T26" s="32"/>
      <c r="U26" s="31"/>
      <c r="V26" s="32"/>
      <c r="W26" s="31"/>
      <c r="X26" s="32"/>
      <c r="Y26" s="31"/>
      <c r="Z26" s="32"/>
      <c r="AA26" s="165"/>
      <c r="AB26" s="166"/>
      <c r="AC26" s="31">
        <f>AB27</f>
        <v>0</v>
      </c>
      <c r="AD26" s="32">
        <f>AA27</f>
        <v>0</v>
      </c>
      <c r="AE26" s="31">
        <f>AB28</f>
        <v>0</v>
      </c>
      <c r="AF26" s="32">
        <f>AA28</f>
        <v>0</v>
      </c>
      <c r="AG26" s="31">
        <f>AB29</f>
        <v>0</v>
      </c>
      <c r="AH26" s="32">
        <f>AA29</f>
        <v>0</v>
      </c>
      <c r="AI26" s="31">
        <f>AB30</f>
        <v>0</v>
      </c>
      <c r="AJ26" s="32">
        <f>AA30</f>
        <v>0</v>
      </c>
      <c r="AK26" s="31">
        <f>AB31</f>
        <v>0</v>
      </c>
      <c r="AL26" s="32">
        <f>AA31</f>
        <v>0</v>
      </c>
      <c r="AM26" s="31">
        <f>AB32</f>
        <v>0</v>
      </c>
      <c r="AN26" s="32">
        <f>AA32</f>
        <v>0</v>
      </c>
      <c r="AO26" s="31">
        <f>AB33</f>
        <v>0</v>
      </c>
      <c r="AP26" s="32">
        <f>AA33</f>
        <v>0</v>
      </c>
      <c r="AQ26" s="31">
        <f>AB34</f>
        <v>0</v>
      </c>
      <c r="AR26" s="33">
        <f>AA34</f>
        <v>0</v>
      </c>
      <c r="AS26" s="103">
        <f>SUM(E26,G26,I26,K26,M26,O26,Q26,S26,U26,W26,Y26,AC26,AE26,AG26,AI26,AK26,AM26,AO26,AQ26)</f>
        <v>0</v>
      </c>
      <c r="AT26" s="104">
        <f>SUM(F26,H26,J26,L26,N26,P26,R26,T26,V26,X26,Z26,AD26,AF26,AH26,AJ26,AL26,AN26,AP26,AR26)</f>
        <v>0</v>
      </c>
      <c r="AU26" s="14">
        <f t="shared" si="0"/>
        <v>0</v>
      </c>
      <c r="AV26" s="15">
        <f t="shared" si="1"/>
        <v>0</v>
      </c>
      <c r="AW26" s="34">
        <f>RANK(AV26,AV15:AV34)</f>
        <v>5</v>
      </c>
      <c r="AX26" s="17"/>
    </row>
    <row r="27" spans="1:50" ht="18" hidden="1" customHeight="1" x14ac:dyDescent="0.35">
      <c r="A27" s="63"/>
      <c r="B27" s="61"/>
      <c r="C27" s="61"/>
      <c r="D27" s="20">
        <v>13</v>
      </c>
      <c r="E27" s="21"/>
      <c r="F27" s="22"/>
      <c r="G27" s="23"/>
      <c r="H27" s="22"/>
      <c r="I27" s="23"/>
      <c r="J27" s="22"/>
      <c r="K27" s="23"/>
      <c r="L27" s="22"/>
      <c r="M27" s="23"/>
      <c r="N27" s="22"/>
      <c r="O27" s="23"/>
      <c r="P27" s="22"/>
      <c r="Q27" s="23"/>
      <c r="R27" s="22"/>
      <c r="S27" s="23"/>
      <c r="T27" s="22"/>
      <c r="U27" s="23"/>
      <c r="V27" s="22"/>
      <c r="W27" s="23"/>
      <c r="X27" s="22"/>
      <c r="Y27" s="23"/>
      <c r="Z27" s="22"/>
      <c r="AA27" s="23"/>
      <c r="AB27" s="22"/>
      <c r="AC27" s="165"/>
      <c r="AD27" s="166"/>
      <c r="AE27" s="23">
        <f>AD28</f>
        <v>0</v>
      </c>
      <c r="AF27" s="22">
        <f>AC28</f>
        <v>0</v>
      </c>
      <c r="AG27" s="23">
        <f>AD29</f>
        <v>0</v>
      </c>
      <c r="AH27" s="22">
        <f>AC29</f>
        <v>0</v>
      </c>
      <c r="AI27" s="23">
        <f>AD30</f>
        <v>0</v>
      </c>
      <c r="AJ27" s="22">
        <f>AC30</f>
        <v>0</v>
      </c>
      <c r="AK27" s="23">
        <f>AD31</f>
        <v>0</v>
      </c>
      <c r="AL27" s="22">
        <f>AC31</f>
        <v>0</v>
      </c>
      <c r="AM27" s="23">
        <f>AD32</f>
        <v>0</v>
      </c>
      <c r="AN27" s="22">
        <f>AC32</f>
        <v>0</v>
      </c>
      <c r="AO27" s="23">
        <f>AD33</f>
        <v>0</v>
      </c>
      <c r="AP27" s="22">
        <f>AC33</f>
        <v>0</v>
      </c>
      <c r="AQ27" s="23">
        <f>AD34</f>
        <v>0</v>
      </c>
      <c r="AR27" s="24">
        <f>AC34</f>
        <v>0</v>
      </c>
      <c r="AS27" s="25">
        <f>SUM(E27,G27,I27,K27,M27,O27,Q27,S27,U27,W27,Y27,AA27,AE27,AG27,AI27,AK27,AM27,AO27,AQ27)</f>
        <v>0</v>
      </c>
      <c r="AT27" s="26">
        <f>SUM(F27,H27,J27,L27,N27,P27,R27,T27,V27,X27,Z27,AB27,AF27,AH27,AJ27,AL27,AN27,AP27,AR27)</f>
        <v>0</v>
      </c>
      <c r="AU27" s="27">
        <f t="shared" si="0"/>
        <v>0</v>
      </c>
      <c r="AV27" s="28">
        <f t="shared" si="1"/>
        <v>0</v>
      </c>
      <c r="AW27" s="29">
        <f>RANK(AV27,AV15:AV34)</f>
        <v>5</v>
      </c>
      <c r="AX27" s="30"/>
    </row>
    <row r="28" spans="1:50" ht="18" hidden="1" customHeight="1" x14ac:dyDescent="0.35">
      <c r="A28" s="63"/>
      <c r="B28" s="61"/>
      <c r="C28" s="61"/>
      <c r="D28" s="20">
        <v>14</v>
      </c>
      <c r="E28" s="21"/>
      <c r="F28" s="22"/>
      <c r="G28" s="23"/>
      <c r="H28" s="22"/>
      <c r="I28" s="23"/>
      <c r="J28" s="22"/>
      <c r="K28" s="23"/>
      <c r="L28" s="22"/>
      <c r="M28" s="23"/>
      <c r="N28" s="22"/>
      <c r="O28" s="23"/>
      <c r="P28" s="22"/>
      <c r="Q28" s="23"/>
      <c r="R28" s="22"/>
      <c r="S28" s="23"/>
      <c r="T28" s="22"/>
      <c r="U28" s="23"/>
      <c r="V28" s="22"/>
      <c r="W28" s="23"/>
      <c r="X28" s="22"/>
      <c r="Y28" s="23"/>
      <c r="Z28" s="22"/>
      <c r="AA28" s="23"/>
      <c r="AB28" s="22"/>
      <c r="AC28" s="23"/>
      <c r="AD28" s="22"/>
      <c r="AE28" s="165"/>
      <c r="AF28" s="166"/>
      <c r="AG28" s="23">
        <f>AF29</f>
        <v>0</v>
      </c>
      <c r="AH28" s="22">
        <f>AE29</f>
        <v>0</v>
      </c>
      <c r="AI28" s="23">
        <f>AF30</f>
        <v>0</v>
      </c>
      <c r="AJ28" s="22">
        <f>AE30</f>
        <v>0</v>
      </c>
      <c r="AK28" s="23">
        <f>AF31</f>
        <v>0</v>
      </c>
      <c r="AL28" s="22">
        <f>AE31</f>
        <v>0</v>
      </c>
      <c r="AM28" s="23">
        <f>AF32</f>
        <v>0</v>
      </c>
      <c r="AN28" s="22">
        <f>AE32</f>
        <v>0</v>
      </c>
      <c r="AO28" s="23">
        <f>AF33</f>
        <v>0</v>
      </c>
      <c r="AP28" s="22">
        <f>AE33</f>
        <v>0</v>
      </c>
      <c r="AQ28" s="23">
        <f>AF34</f>
        <v>0</v>
      </c>
      <c r="AR28" s="24">
        <f>AE34</f>
        <v>0</v>
      </c>
      <c r="AS28" s="25">
        <f>SUM(E28,G28,I28,K28,M28,O28,Q28,S28,U28,W28,Y28,AA28,AC28,AG28,AI28,AK28,AM28,AO28,AQ28)</f>
        <v>0</v>
      </c>
      <c r="AT28" s="26">
        <f>SUM(F28,H28,J28,L28,N28,P28,R28,T28,V28,X28,Z28,AB28,AD28,AH28,AJ28,AL28,AN28,AP28,AR28)</f>
        <v>0</v>
      </c>
      <c r="AU28" s="27">
        <f t="shared" si="0"/>
        <v>0</v>
      </c>
      <c r="AV28" s="28">
        <f t="shared" si="1"/>
        <v>0</v>
      </c>
      <c r="AW28" s="29">
        <f>RANK(AV28,AV15:AV34)</f>
        <v>5</v>
      </c>
      <c r="AX28" s="30"/>
    </row>
    <row r="29" spans="1:50" ht="18" hidden="1" customHeight="1" x14ac:dyDescent="0.35">
      <c r="A29" s="63"/>
      <c r="B29" s="61"/>
      <c r="C29" s="61"/>
      <c r="D29" s="20">
        <v>15</v>
      </c>
      <c r="E29" s="21"/>
      <c r="F29" s="22"/>
      <c r="G29" s="23"/>
      <c r="H29" s="22"/>
      <c r="I29" s="23"/>
      <c r="J29" s="22"/>
      <c r="K29" s="23"/>
      <c r="L29" s="22"/>
      <c r="M29" s="23"/>
      <c r="N29" s="22"/>
      <c r="O29" s="23"/>
      <c r="P29" s="22"/>
      <c r="Q29" s="23"/>
      <c r="R29" s="22"/>
      <c r="S29" s="23"/>
      <c r="T29" s="22"/>
      <c r="U29" s="23"/>
      <c r="V29" s="22"/>
      <c r="W29" s="23"/>
      <c r="X29" s="22"/>
      <c r="Y29" s="23"/>
      <c r="Z29" s="22"/>
      <c r="AA29" s="23"/>
      <c r="AB29" s="22"/>
      <c r="AC29" s="23"/>
      <c r="AD29" s="22"/>
      <c r="AE29" s="23"/>
      <c r="AF29" s="22"/>
      <c r="AG29" s="165"/>
      <c r="AH29" s="166"/>
      <c r="AI29" s="23">
        <f>AH30</f>
        <v>0</v>
      </c>
      <c r="AJ29" s="22">
        <f>AG30</f>
        <v>0</v>
      </c>
      <c r="AK29" s="23">
        <f>AH31</f>
        <v>0</v>
      </c>
      <c r="AL29" s="22">
        <f>AG31</f>
        <v>0</v>
      </c>
      <c r="AM29" s="23">
        <f>AH32</f>
        <v>0</v>
      </c>
      <c r="AN29" s="22">
        <f>AG32</f>
        <v>0</v>
      </c>
      <c r="AO29" s="23">
        <f>AH33</f>
        <v>0</v>
      </c>
      <c r="AP29" s="22">
        <f>AG33</f>
        <v>0</v>
      </c>
      <c r="AQ29" s="23">
        <f>AH34</f>
        <v>0</v>
      </c>
      <c r="AR29" s="24">
        <f>AG34</f>
        <v>0</v>
      </c>
      <c r="AS29" s="25">
        <f>SUM(E29,G29,I29,K29,M29,O29,Q29,S29,U29,W29,Y29,AA29,AC29,AE29,AI29,AK29,AM29,AO29,AQ29)</f>
        <v>0</v>
      </c>
      <c r="AT29" s="26">
        <f>SUM(F29,H29,J29,L29,N29,P29,R29,T29,V29,X29,Z29,AB29,AD29,AF29,AJ29,AL29,AN29,AP29,AR29)</f>
        <v>0</v>
      </c>
      <c r="AU29" s="27">
        <f t="shared" si="0"/>
        <v>0</v>
      </c>
      <c r="AV29" s="28">
        <f t="shared" si="1"/>
        <v>0</v>
      </c>
      <c r="AW29" s="29">
        <f>RANK(AV29,AV15:AV34)</f>
        <v>5</v>
      </c>
      <c r="AX29" s="30"/>
    </row>
    <row r="30" spans="1:50" ht="18" hidden="1" customHeight="1" x14ac:dyDescent="0.35">
      <c r="A30" s="63"/>
      <c r="B30" s="61"/>
      <c r="C30" s="61"/>
      <c r="D30" s="20">
        <v>16</v>
      </c>
      <c r="E30" s="21"/>
      <c r="F30" s="22"/>
      <c r="G30" s="23"/>
      <c r="H30" s="22"/>
      <c r="I30" s="23"/>
      <c r="J30" s="22"/>
      <c r="K30" s="23"/>
      <c r="L30" s="22"/>
      <c r="M30" s="23"/>
      <c r="N30" s="22"/>
      <c r="O30" s="23"/>
      <c r="P30" s="22"/>
      <c r="Q30" s="23"/>
      <c r="R30" s="22"/>
      <c r="S30" s="23"/>
      <c r="T30" s="22"/>
      <c r="U30" s="23"/>
      <c r="V30" s="22"/>
      <c r="W30" s="23"/>
      <c r="X30" s="22"/>
      <c r="Y30" s="23"/>
      <c r="Z30" s="22"/>
      <c r="AA30" s="23"/>
      <c r="AB30" s="22"/>
      <c r="AC30" s="23"/>
      <c r="AD30" s="22"/>
      <c r="AE30" s="23"/>
      <c r="AF30" s="22"/>
      <c r="AG30" s="23"/>
      <c r="AH30" s="22"/>
      <c r="AI30" s="165"/>
      <c r="AJ30" s="166"/>
      <c r="AK30" s="23">
        <f>AJ31</f>
        <v>0</v>
      </c>
      <c r="AL30" s="22">
        <f>AI31</f>
        <v>0</v>
      </c>
      <c r="AM30" s="23">
        <f>AJ32</f>
        <v>0</v>
      </c>
      <c r="AN30" s="22">
        <f>AI32</f>
        <v>0</v>
      </c>
      <c r="AO30" s="23">
        <f>AJ33</f>
        <v>0</v>
      </c>
      <c r="AP30" s="22">
        <f>AI33</f>
        <v>0</v>
      </c>
      <c r="AQ30" s="23">
        <f>AJ34</f>
        <v>0</v>
      </c>
      <c r="AR30" s="24">
        <f>AI34</f>
        <v>0</v>
      </c>
      <c r="AS30" s="25">
        <f>SUM(E30,G30,I30,K30,M30,O30,Q30,S30,U30,W30,Y30,AA30,AC30,AE30,AG30,AK30,AM30,AO30,AQ30)</f>
        <v>0</v>
      </c>
      <c r="AT30" s="26">
        <f>SUM(F30,H30,J30,L30,N30,P30,R30,T30,V30,X30,Z30,AB30,AD30,AF30,AH30,AL30,AN30,AP30,AR30)</f>
        <v>0</v>
      </c>
      <c r="AU30" s="27">
        <f t="shared" si="0"/>
        <v>0</v>
      </c>
      <c r="AV30" s="28">
        <f t="shared" si="1"/>
        <v>0</v>
      </c>
      <c r="AW30" s="29">
        <f>RANK(AV30,AV15:AV34)</f>
        <v>5</v>
      </c>
      <c r="AX30" s="30"/>
    </row>
    <row r="31" spans="1:50" ht="18" hidden="1" customHeight="1" x14ac:dyDescent="0.35">
      <c r="A31" s="63"/>
      <c r="B31" s="61"/>
      <c r="C31" s="61"/>
      <c r="D31" s="20">
        <v>17</v>
      </c>
      <c r="E31" s="21"/>
      <c r="F31" s="22"/>
      <c r="G31" s="23"/>
      <c r="H31" s="22"/>
      <c r="I31" s="23"/>
      <c r="J31" s="22"/>
      <c r="K31" s="23"/>
      <c r="L31" s="22"/>
      <c r="M31" s="23"/>
      <c r="N31" s="22"/>
      <c r="O31" s="23"/>
      <c r="P31" s="22"/>
      <c r="Q31" s="23"/>
      <c r="R31" s="22"/>
      <c r="S31" s="23"/>
      <c r="T31" s="22"/>
      <c r="U31" s="23"/>
      <c r="V31" s="22"/>
      <c r="W31" s="23"/>
      <c r="X31" s="22"/>
      <c r="Y31" s="23"/>
      <c r="Z31" s="22"/>
      <c r="AA31" s="23"/>
      <c r="AB31" s="22"/>
      <c r="AC31" s="23"/>
      <c r="AD31" s="22"/>
      <c r="AE31" s="23"/>
      <c r="AF31" s="22"/>
      <c r="AG31" s="23"/>
      <c r="AH31" s="22"/>
      <c r="AI31" s="23"/>
      <c r="AJ31" s="22"/>
      <c r="AK31" s="165"/>
      <c r="AL31" s="166"/>
      <c r="AM31" s="23">
        <f>AL32</f>
        <v>0</v>
      </c>
      <c r="AN31" s="22">
        <f>AK32</f>
        <v>0</v>
      </c>
      <c r="AO31" s="23">
        <f>AL33</f>
        <v>0</v>
      </c>
      <c r="AP31" s="22">
        <f>AK33</f>
        <v>0</v>
      </c>
      <c r="AQ31" s="23">
        <f>AL34</f>
        <v>0</v>
      </c>
      <c r="AR31" s="24">
        <f>AK34</f>
        <v>0</v>
      </c>
      <c r="AS31" s="25">
        <f>SUM(E31,G31,I31,K31,M31,O31,Q31,S31,U31,W31,Y31,AA31,AC31,AE31,AG31,AI31,AM31,AO31,AQ31)</f>
        <v>0</v>
      </c>
      <c r="AT31" s="26">
        <f>SUM(F31,H31,J31,L31,N31,P31,R31,T31,V31,X31,Z31,AB31,AD31,AF31,AH31,AJ31,AN31,AP31,AR31)</f>
        <v>0</v>
      </c>
      <c r="AU31" s="27">
        <f t="shared" si="0"/>
        <v>0</v>
      </c>
      <c r="AV31" s="28">
        <f t="shared" si="1"/>
        <v>0</v>
      </c>
      <c r="AW31" s="29">
        <f>RANK(AV31,AV15:AV34)</f>
        <v>5</v>
      </c>
      <c r="AX31" s="30"/>
    </row>
    <row r="32" spans="1:50" ht="18" hidden="1" customHeight="1" x14ac:dyDescent="0.35">
      <c r="A32" s="63"/>
      <c r="B32" s="61"/>
      <c r="C32" s="61"/>
      <c r="D32" s="20">
        <v>18</v>
      </c>
      <c r="E32" s="21"/>
      <c r="F32" s="22"/>
      <c r="G32" s="23"/>
      <c r="H32" s="22"/>
      <c r="I32" s="23"/>
      <c r="J32" s="22"/>
      <c r="K32" s="23"/>
      <c r="L32" s="22"/>
      <c r="M32" s="23"/>
      <c r="N32" s="22"/>
      <c r="O32" s="23"/>
      <c r="P32" s="22"/>
      <c r="Q32" s="23"/>
      <c r="R32" s="22"/>
      <c r="S32" s="23"/>
      <c r="T32" s="22"/>
      <c r="U32" s="23"/>
      <c r="V32" s="22"/>
      <c r="W32" s="23"/>
      <c r="X32" s="22"/>
      <c r="Y32" s="23"/>
      <c r="Z32" s="22"/>
      <c r="AA32" s="23"/>
      <c r="AB32" s="22"/>
      <c r="AC32" s="23"/>
      <c r="AD32" s="22"/>
      <c r="AE32" s="23"/>
      <c r="AF32" s="22"/>
      <c r="AG32" s="23"/>
      <c r="AH32" s="22"/>
      <c r="AI32" s="23"/>
      <c r="AJ32" s="22"/>
      <c r="AK32" s="23"/>
      <c r="AL32" s="22"/>
      <c r="AM32" s="165"/>
      <c r="AN32" s="166"/>
      <c r="AO32" s="23">
        <f>AN33</f>
        <v>0</v>
      </c>
      <c r="AP32" s="22">
        <f>AM33</f>
        <v>0</v>
      </c>
      <c r="AQ32" s="23">
        <f>AN34</f>
        <v>0</v>
      </c>
      <c r="AR32" s="24">
        <f>AM34</f>
        <v>0</v>
      </c>
      <c r="AS32" s="25">
        <f>SUM(E32,G32,I32,K32,M32,O32,Q32,S32,U32,W32,Y32,AA32,AC32,AE32,AG32,AI32,AK32,AO32,AQ32)</f>
        <v>0</v>
      </c>
      <c r="AT32" s="26">
        <f>SUM(F32,H32,J32,L32,N32,P32,R32,T32,V32,X32,Z32,AB32,AD32,AF32,AH32,AJ32,AL32,AP32,AR32)</f>
        <v>0</v>
      </c>
      <c r="AU32" s="27">
        <f t="shared" si="0"/>
        <v>0</v>
      </c>
      <c r="AV32" s="28">
        <f t="shared" si="1"/>
        <v>0</v>
      </c>
      <c r="AW32" s="29">
        <f>RANK(AV32,AV15:AV34)</f>
        <v>5</v>
      </c>
      <c r="AX32" s="30"/>
    </row>
    <row r="33" spans="1:50" ht="18" hidden="1" customHeight="1" x14ac:dyDescent="0.35">
      <c r="A33" s="63"/>
      <c r="B33" s="61"/>
      <c r="C33" s="61"/>
      <c r="D33" s="20">
        <v>19</v>
      </c>
      <c r="E33" s="21"/>
      <c r="F33" s="22"/>
      <c r="G33" s="23"/>
      <c r="H33" s="22"/>
      <c r="I33" s="23"/>
      <c r="J33" s="22"/>
      <c r="K33" s="23"/>
      <c r="L33" s="22"/>
      <c r="M33" s="23"/>
      <c r="N33" s="22"/>
      <c r="O33" s="23"/>
      <c r="P33" s="22"/>
      <c r="Q33" s="23"/>
      <c r="R33" s="22"/>
      <c r="S33" s="23"/>
      <c r="T33" s="22"/>
      <c r="U33" s="23"/>
      <c r="V33" s="22"/>
      <c r="W33" s="23"/>
      <c r="X33" s="22"/>
      <c r="Y33" s="23"/>
      <c r="Z33" s="22"/>
      <c r="AA33" s="23"/>
      <c r="AB33" s="22"/>
      <c r="AC33" s="23"/>
      <c r="AD33" s="22"/>
      <c r="AE33" s="23"/>
      <c r="AF33" s="22"/>
      <c r="AG33" s="23"/>
      <c r="AH33" s="22"/>
      <c r="AI33" s="23"/>
      <c r="AJ33" s="22"/>
      <c r="AK33" s="23"/>
      <c r="AL33" s="22"/>
      <c r="AM33" s="23"/>
      <c r="AN33" s="22"/>
      <c r="AO33" s="165"/>
      <c r="AP33" s="166"/>
      <c r="AQ33" s="23">
        <f>AP34</f>
        <v>0</v>
      </c>
      <c r="AR33" s="24">
        <f>AO34</f>
        <v>0</v>
      </c>
      <c r="AS33" s="25">
        <f>SUM(E33,G33,I33,K33,M33,O33,Q33,S33,U33,W33,Y33,AA33,AC33,AE33,AG33,AI33,AK33,AM33,AQ33)</f>
        <v>0</v>
      </c>
      <c r="AT33" s="26">
        <f>SUM(F33,H33,J33,L33,N33,P33,R33,T33,V33,X33,Z33,AB33,AD33,AF33,AH33,AJ33,AL33,AN33,AR33)</f>
        <v>0</v>
      </c>
      <c r="AU33" s="27">
        <f t="shared" si="0"/>
        <v>0</v>
      </c>
      <c r="AV33" s="28">
        <f t="shared" si="1"/>
        <v>0</v>
      </c>
      <c r="AW33" s="29">
        <f>RANK(AV33,AV15:AV34)</f>
        <v>5</v>
      </c>
      <c r="AX33" s="30"/>
    </row>
    <row r="34" spans="1:50" ht="18" hidden="1" customHeight="1" thickBot="1" x14ac:dyDescent="0.4">
      <c r="A34" s="90"/>
      <c r="B34" s="91"/>
      <c r="C34" s="91"/>
      <c r="D34" s="36">
        <v>20</v>
      </c>
      <c r="E34" s="37"/>
      <c r="F34" s="38"/>
      <c r="G34" s="39"/>
      <c r="H34" s="38"/>
      <c r="I34" s="39"/>
      <c r="J34" s="38"/>
      <c r="K34" s="39"/>
      <c r="L34" s="38"/>
      <c r="M34" s="39"/>
      <c r="N34" s="38"/>
      <c r="O34" s="39"/>
      <c r="P34" s="38"/>
      <c r="Q34" s="39"/>
      <c r="R34" s="38"/>
      <c r="S34" s="39"/>
      <c r="T34" s="38"/>
      <c r="U34" s="39"/>
      <c r="V34" s="38"/>
      <c r="W34" s="39"/>
      <c r="X34" s="38"/>
      <c r="Y34" s="39"/>
      <c r="Z34" s="38"/>
      <c r="AA34" s="39"/>
      <c r="AB34" s="38"/>
      <c r="AC34" s="39"/>
      <c r="AD34" s="38"/>
      <c r="AE34" s="39"/>
      <c r="AF34" s="38"/>
      <c r="AG34" s="39"/>
      <c r="AH34" s="38"/>
      <c r="AI34" s="39"/>
      <c r="AJ34" s="38"/>
      <c r="AK34" s="39"/>
      <c r="AL34" s="38"/>
      <c r="AM34" s="39"/>
      <c r="AN34" s="38"/>
      <c r="AO34" s="39"/>
      <c r="AP34" s="38"/>
      <c r="AQ34" s="174"/>
      <c r="AR34" s="175"/>
      <c r="AS34" s="40">
        <f>SUM(E34,G34,I34,K34,M34,O34,Q34,S34,U34,W34,Y34,AA34,AC34,AE34,AG34,AI34,AK34,AM34,AO34)</f>
        <v>0</v>
      </c>
      <c r="AT34" s="41">
        <f>SUM(F34,H34,J34,L34,N34,P34,R34,T34,V34,X34,Z34,AB34,AD34,AF34,AH34,AJ34,AL34,AN34,AP34)</f>
        <v>0</v>
      </c>
      <c r="AU34" s="42">
        <f t="shared" si="0"/>
        <v>0</v>
      </c>
      <c r="AV34" s="43">
        <f t="shared" si="1"/>
        <v>0</v>
      </c>
      <c r="AW34" s="44">
        <f>RANK(AV34,AV15:AV34)</f>
        <v>5</v>
      </c>
      <c r="AX34" s="45"/>
    </row>
    <row r="35" spans="1:50" ht="18" customHeight="1" thickBot="1" x14ac:dyDescent="0.4">
      <c r="A35" s="264"/>
      <c r="B35" s="265"/>
      <c r="C35" s="265"/>
      <c r="D35" s="266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7"/>
      <c r="AL35" s="267"/>
      <c r="AM35" s="267"/>
      <c r="AN35" s="267"/>
      <c r="AO35" s="267"/>
      <c r="AP35" s="267"/>
      <c r="AQ35" s="268"/>
      <c r="AR35" s="268"/>
      <c r="AS35" s="269"/>
      <c r="AT35" s="269"/>
      <c r="AU35" s="269"/>
      <c r="AV35" s="267"/>
      <c r="AW35" s="270"/>
      <c r="AX35" s="267"/>
    </row>
    <row r="36" spans="1:50" s="46" customFormat="1" ht="15.5" customHeight="1" thickBot="1" x14ac:dyDescent="0.4">
      <c r="A36" s="261" t="s">
        <v>571</v>
      </c>
      <c r="B36" s="262"/>
      <c r="C36" s="262"/>
      <c r="D36" s="262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  <c r="AK36" s="262"/>
      <c r="AL36" s="262"/>
      <c r="AM36" s="262"/>
      <c r="AN36" s="262"/>
      <c r="AO36" s="262"/>
      <c r="AP36" s="262"/>
      <c r="AQ36" s="262"/>
      <c r="AR36" s="262"/>
      <c r="AS36" s="262"/>
      <c r="AT36" s="262"/>
      <c r="AU36" s="262"/>
      <c r="AV36" s="262"/>
      <c r="AW36" s="262"/>
      <c r="AX36" s="263"/>
    </row>
    <row r="37" spans="1:50" s="6" customFormat="1" ht="28.5" customHeight="1" thickBot="1" x14ac:dyDescent="0.3">
      <c r="A37" s="1" t="s">
        <v>35</v>
      </c>
      <c r="B37" s="62" t="s">
        <v>38</v>
      </c>
      <c r="C37" s="97" t="s">
        <v>517</v>
      </c>
      <c r="D37" s="2" t="s">
        <v>1</v>
      </c>
      <c r="E37" s="169">
        <v>1</v>
      </c>
      <c r="F37" s="168"/>
      <c r="G37" s="167">
        <v>2</v>
      </c>
      <c r="H37" s="168"/>
      <c r="I37" s="167">
        <v>3</v>
      </c>
      <c r="J37" s="168"/>
      <c r="K37" s="167">
        <v>4</v>
      </c>
      <c r="L37" s="168"/>
      <c r="M37" s="167">
        <v>5</v>
      </c>
      <c r="N37" s="168"/>
      <c r="O37" s="167">
        <v>6</v>
      </c>
      <c r="P37" s="168"/>
      <c r="Q37" s="167">
        <v>7</v>
      </c>
      <c r="R37" s="168"/>
      <c r="S37" s="167">
        <v>8</v>
      </c>
      <c r="T37" s="168"/>
      <c r="U37" s="167">
        <v>9</v>
      </c>
      <c r="V37" s="168"/>
      <c r="W37" s="167">
        <v>10</v>
      </c>
      <c r="X37" s="168"/>
      <c r="Y37" s="167">
        <v>11</v>
      </c>
      <c r="Z37" s="168"/>
      <c r="AA37" s="167">
        <v>12</v>
      </c>
      <c r="AB37" s="168"/>
      <c r="AC37" s="167">
        <v>13</v>
      </c>
      <c r="AD37" s="168"/>
      <c r="AE37" s="167">
        <v>14</v>
      </c>
      <c r="AF37" s="168"/>
      <c r="AG37" s="167">
        <v>15</v>
      </c>
      <c r="AH37" s="168"/>
      <c r="AI37" s="167">
        <v>16</v>
      </c>
      <c r="AJ37" s="168"/>
      <c r="AK37" s="167">
        <v>17</v>
      </c>
      <c r="AL37" s="168"/>
      <c r="AM37" s="167">
        <v>18</v>
      </c>
      <c r="AN37" s="168"/>
      <c r="AO37" s="167">
        <v>19</v>
      </c>
      <c r="AP37" s="168"/>
      <c r="AQ37" s="167">
        <v>20</v>
      </c>
      <c r="AR37" s="169"/>
      <c r="AS37" s="170" t="s">
        <v>2</v>
      </c>
      <c r="AT37" s="171"/>
      <c r="AU37" s="3" t="s">
        <v>3</v>
      </c>
      <c r="AV37" s="4" t="s">
        <v>4</v>
      </c>
      <c r="AW37" s="93" t="s">
        <v>515</v>
      </c>
      <c r="AX37" s="94" t="s">
        <v>516</v>
      </c>
    </row>
    <row r="38" spans="1:50" ht="18" customHeight="1" x14ac:dyDescent="0.35">
      <c r="A38" s="92" t="s">
        <v>554</v>
      </c>
      <c r="B38" s="60" t="s">
        <v>11</v>
      </c>
      <c r="C38" s="95"/>
      <c r="D38" s="8">
        <v>1</v>
      </c>
      <c r="E38" s="172"/>
      <c r="F38" s="173"/>
      <c r="G38" s="9">
        <f>F39</f>
        <v>5</v>
      </c>
      <c r="H38" s="10">
        <f>E39</f>
        <v>4</v>
      </c>
      <c r="I38" s="9">
        <f>F40</f>
        <v>3</v>
      </c>
      <c r="J38" s="10">
        <f>E40</f>
        <v>5</v>
      </c>
      <c r="K38" s="9">
        <f>F41</f>
        <v>4</v>
      </c>
      <c r="L38" s="10">
        <f>E41</f>
        <v>4</v>
      </c>
      <c r="M38" s="160">
        <f>F52</f>
        <v>0</v>
      </c>
      <c r="N38" s="161">
        <f>E52</f>
        <v>0</v>
      </c>
      <c r="O38" s="160">
        <f>F53</f>
        <v>0</v>
      </c>
      <c r="P38" s="161">
        <f>E53</f>
        <v>0</v>
      </c>
      <c r="Q38" s="160">
        <f>F54</f>
        <v>0</v>
      </c>
      <c r="R38" s="161">
        <f>E54</f>
        <v>0</v>
      </c>
      <c r="S38" s="160">
        <f>F55</f>
        <v>0</v>
      </c>
      <c r="T38" s="161">
        <f>E55</f>
        <v>0</v>
      </c>
      <c r="U38" s="160">
        <f>F56</f>
        <v>0</v>
      </c>
      <c r="V38" s="161">
        <f>E56</f>
        <v>0</v>
      </c>
      <c r="W38" s="160">
        <f>F57</f>
        <v>0</v>
      </c>
      <c r="X38" s="161">
        <f>E57</f>
        <v>0</v>
      </c>
      <c r="Y38" s="160">
        <f>F58</f>
        <v>0</v>
      </c>
      <c r="Z38" s="161">
        <f>E58</f>
        <v>0</v>
      </c>
      <c r="AA38" s="9">
        <f>F59</f>
        <v>0</v>
      </c>
      <c r="AB38" s="10">
        <f>E59</f>
        <v>0</v>
      </c>
      <c r="AC38" s="9">
        <f>F60</f>
        <v>0</v>
      </c>
      <c r="AD38" s="10">
        <f>E60</f>
        <v>0</v>
      </c>
      <c r="AE38" s="9">
        <f>F61</f>
        <v>0</v>
      </c>
      <c r="AF38" s="10">
        <f>E61</f>
        <v>0</v>
      </c>
      <c r="AG38" s="9">
        <f>F62</f>
        <v>0</v>
      </c>
      <c r="AH38" s="10">
        <f>E62</f>
        <v>0</v>
      </c>
      <c r="AI38" s="9">
        <f>F63</f>
        <v>0</v>
      </c>
      <c r="AJ38" s="10">
        <f>E63</f>
        <v>0</v>
      </c>
      <c r="AK38" s="9">
        <f>F64</f>
        <v>0</v>
      </c>
      <c r="AL38" s="10">
        <f>E64</f>
        <v>0</v>
      </c>
      <c r="AM38" s="9">
        <f>F65</f>
        <v>0</v>
      </c>
      <c r="AN38" s="10">
        <f>E65</f>
        <v>0</v>
      </c>
      <c r="AO38" s="9">
        <f>F66</f>
        <v>0</v>
      </c>
      <c r="AP38" s="10">
        <f>E66</f>
        <v>0</v>
      </c>
      <c r="AQ38" s="9">
        <f>F67</f>
        <v>0</v>
      </c>
      <c r="AR38" s="11">
        <f>E67</f>
        <v>0</v>
      </c>
      <c r="AS38" s="12">
        <f>SUM(G38,I38,K38,M38,O38,Q38,S38,U38,W38,Y38,AA38,AC38,AE38,AG38,AI38,AK38,AM38,AO38,AQ38)</f>
        <v>12</v>
      </c>
      <c r="AT38" s="13">
        <f>SUM(H38,J38,L38,N38,P38,R38,T38,V38,X38,Z38,AB38,AD38,AF38,AH38,AJ38,AL38,AN38,AP38,AR38)</f>
        <v>13</v>
      </c>
      <c r="AU38" s="14">
        <f>AS38-AT38</f>
        <v>-1</v>
      </c>
      <c r="AV38" s="98">
        <f>AS38</f>
        <v>12</v>
      </c>
      <c r="AW38" s="100">
        <f>RANK(AV38,AV38:AV67)</f>
        <v>5</v>
      </c>
      <c r="AX38" s="143">
        <v>3</v>
      </c>
    </row>
    <row r="39" spans="1:50" ht="18" customHeight="1" x14ac:dyDescent="0.35">
      <c r="A39" s="63" t="s">
        <v>555</v>
      </c>
      <c r="B39" s="61" t="s">
        <v>11</v>
      </c>
      <c r="C39" s="96"/>
      <c r="D39" s="20">
        <v>2</v>
      </c>
      <c r="E39" s="21">
        <v>4</v>
      </c>
      <c r="F39" s="22">
        <v>5</v>
      </c>
      <c r="G39" s="165"/>
      <c r="H39" s="166"/>
      <c r="I39" s="23">
        <f>H40</f>
        <v>4</v>
      </c>
      <c r="J39" s="22">
        <f>G40</f>
        <v>5</v>
      </c>
      <c r="K39" s="23">
        <f>H41</f>
        <v>3</v>
      </c>
      <c r="L39" s="22">
        <f>G41</f>
        <v>5</v>
      </c>
      <c r="M39" s="152">
        <f>H52</f>
        <v>0</v>
      </c>
      <c r="N39" s="151">
        <f>G52</f>
        <v>0</v>
      </c>
      <c r="O39" s="152">
        <f>H53</f>
        <v>0</v>
      </c>
      <c r="P39" s="151">
        <f>G53</f>
        <v>0</v>
      </c>
      <c r="Q39" s="152">
        <f>H54</f>
        <v>0</v>
      </c>
      <c r="R39" s="151" t="str">
        <f>G54</f>
        <v xml:space="preserve"> </v>
      </c>
      <c r="S39" s="152">
        <f>H55</f>
        <v>0</v>
      </c>
      <c r="T39" s="151">
        <f>G55</f>
        <v>0</v>
      </c>
      <c r="U39" s="152">
        <f>H56</f>
        <v>0</v>
      </c>
      <c r="V39" s="151">
        <f>G56</f>
        <v>0</v>
      </c>
      <c r="W39" s="152">
        <f>H57</f>
        <v>0</v>
      </c>
      <c r="X39" s="151">
        <f>G57</f>
        <v>0</v>
      </c>
      <c r="Y39" s="152">
        <f>H58</f>
        <v>0</v>
      </c>
      <c r="Z39" s="151">
        <f>G58</f>
        <v>0</v>
      </c>
      <c r="AA39" s="23">
        <f>H59</f>
        <v>0</v>
      </c>
      <c r="AB39" s="22">
        <f>G59</f>
        <v>0</v>
      </c>
      <c r="AC39" s="23">
        <f>H60</f>
        <v>0</v>
      </c>
      <c r="AD39" s="22">
        <f>G60</f>
        <v>0</v>
      </c>
      <c r="AE39" s="23">
        <f>H61</f>
        <v>0</v>
      </c>
      <c r="AF39" s="22">
        <f>G61</f>
        <v>0</v>
      </c>
      <c r="AG39" s="23">
        <f>H62</f>
        <v>0</v>
      </c>
      <c r="AH39" s="22">
        <f>G62</f>
        <v>0</v>
      </c>
      <c r="AI39" s="23">
        <f>H63</f>
        <v>0</v>
      </c>
      <c r="AJ39" s="22">
        <f>G63</f>
        <v>0</v>
      </c>
      <c r="AK39" s="23">
        <f>H64</f>
        <v>0</v>
      </c>
      <c r="AL39" s="22">
        <f>G64</f>
        <v>0</v>
      </c>
      <c r="AM39" s="23">
        <f>H65</f>
        <v>0</v>
      </c>
      <c r="AN39" s="22">
        <f>G65</f>
        <v>0</v>
      </c>
      <c r="AO39" s="23">
        <f>H66</f>
        <v>0</v>
      </c>
      <c r="AP39" s="22">
        <f>G66</f>
        <v>0</v>
      </c>
      <c r="AQ39" s="23">
        <f>H67</f>
        <v>0</v>
      </c>
      <c r="AR39" s="24">
        <f>G67</f>
        <v>0</v>
      </c>
      <c r="AS39" s="25">
        <f>SUM(E39,I39,K39,M39,O39,Q39,S39,U39,W39,Y39,AA39,AC39,AE39,AG39,AI39,AK39,AM39,AO39,AQ39)</f>
        <v>11</v>
      </c>
      <c r="AT39" s="26">
        <f>SUM(F39,J39,L39,N39,P39,R39,T39,V39,X39,Z39,AB39,AD39,AF39,AH39,AJ39,AL39,AN39,AP39,AR39)</f>
        <v>15</v>
      </c>
      <c r="AU39" s="27">
        <f t="shared" ref="AU39:AU41" si="2">AS39-AT39</f>
        <v>-4</v>
      </c>
      <c r="AV39" s="99">
        <f t="shared" ref="AV39:AV41" si="3">AS39</f>
        <v>11</v>
      </c>
      <c r="AW39" s="101">
        <f>RANK(AV39,AV38:AV67)</f>
        <v>6</v>
      </c>
      <c r="AX39" s="144">
        <v>4</v>
      </c>
    </row>
    <row r="40" spans="1:50" ht="18" customHeight="1" x14ac:dyDescent="0.35">
      <c r="A40" s="63" t="s">
        <v>556</v>
      </c>
      <c r="B40" s="61" t="s">
        <v>11</v>
      </c>
      <c r="C40" s="96"/>
      <c r="D40" s="20">
        <v>3</v>
      </c>
      <c r="E40" s="21">
        <v>5</v>
      </c>
      <c r="F40" s="22">
        <v>3</v>
      </c>
      <c r="G40" s="23">
        <v>5</v>
      </c>
      <c r="H40" s="22">
        <v>4</v>
      </c>
      <c r="I40" s="165"/>
      <c r="J40" s="166"/>
      <c r="K40" s="23">
        <f>J41</f>
        <v>4</v>
      </c>
      <c r="L40" s="22">
        <f>I41</f>
        <v>5</v>
      </c>
      <c r="M40" s="152">
        <f>J52</f>
        <v>0</v>
      </c>
      <c r="N40" s="151">
        <f>I52</f>
        <v>0</v>
      </c>
      <c r="O40" s="152">
        <f>J53</f>
        <v>0</v>
      </c>
      <c r="P40" s="151">
        <f>I53</f>
        <v>0</v>
      </c>
      <c r="Q40" s="152">
        <f>J54</f>
        <v>0</v>
      </c>
      <c r="R40" s="151">
        <f>I54</f>
        <v>0</v>
      </c>
      <c r="S40" s="152">
        <f>J55</f>
        <v>0</v>
      </c>
      <c r="T40" s="151">
        <f>I55</f>
        <v>0</v>
      </c>
      <c r="U40" s="152">
        <f>J56</f>
        <v>0</v>
      </c>
      <c r="V40" s="151">
        <f>I56</f>
        <v>0</v>
      </c>
      <c r="W40" s="152">
        <f>J57</f>
        <v>0</v>
      </c>
      <c r="X40" s="151">
        <f>I57</f>
        <v>0</v>
      </c>
      <c r="Y40" s="152">
        <f>J58</f>
        <v>0</v>
      </c>
      <c r="Z40" s="151">
        <f>I58</f>
        <v>0</v>
      </c>
      <c r="AA40" s="23">
        <f>J59</f>
        <v>0</v>
      </c>
      <c r="AB40" s="22">
        <f>I59</f>
        <v>0</v>
      </c>
      <c r="AC40" s="23">
        <f>J60</f>
        <v>0</v>
      </c>
      <c r="AD40" s="22">
        <f>I60</f>
        <v>0</v>
      </c>
      <c r="AE40" s="23">
        <f>J61</f>
        <v>0</v>
      </c>
      <c r="AF40" s="22">
        <f>I61</f>
        <v>0</v>
      </c>
      <c r="AG40" s="23">
        <f>J62</f>
        <v>0</v>
      </c>
      <c r="AH40" s="22">
        <f>I62</f>
        <v>0</v>
      </c>
      <c r="AI40" s="23">
        <f>J63</f>
        <v>0</v>
      </c>
      <c r="AJ40" s="22">
        <f>I63</f>
        <v>0</v>
      </c>
      <c r="AK40" s="23">
        <f>J64</f>
        <v>0</v>
      </c>
      <c r="AL40" s="22">
        <f>I64</f>
        <v>0</v>
      </c>
      <c r="AM40" s="23">
        <f>J65</f>
        <v>0</v>
      </c>
      <c r="AN40" s="22">
        <f>I65</f>
        <v>0</v>
      </c>
      <c r="AO40" s="23">
        <f>J66</f>
        <v>0</v>
      </c>
      <c r="AP40" s="22">
        <f>I66</f>
        <v>0</v>
      </c>
      <c r="AQ40" s="23">
        <f>J67</f>
        <v>0</v>
      </c>
      <c r="AR40" s="24">
        <f>I67</f>
        <v>0</v>
      </c>
      <c r="AS40" s="25">
        <f>SUM(E40,G40,K40,M40,O40,Q40,S40,U40,W40,Y40,AA40,AC40,AE40,AG40,AI40,AK40,AM40,AO40,AQ40)</f>
        <v>14</v>
      </c>
      <c r="AT40" s="26">
        <f>SUM(F40,H40,L40,N40,P40,R40,T40,V40,X40,Z40,AB40,AD40,AF40,AH40,AJ40,AL40,AN40,AP40,AR40)</f>
        <v>12</v>
      </c>
      <c r="AU40" s="27">
        <f t="shared" si="2"/>
        <v>2</v>
      </c>
      <c r="AV40" s="99">
        <f t="shared" si="3"/>
        <v>14</v>
      </c>
      <c r="AW40" s="101">
        <f>RANK(AV40,AV38:AV67)</f>
        <v>2</v>
      </c>
      <c r="AX40" s="144">
        <v>2</v>
      </c>
    </row>
    <row r="41" spans="1:50" ht="18" customHeight="1" thickBot="1" x14ac:dyDescent="0.4">
      <c r="A41" s="90" t="s">
        <v>557</v>
      </c>
      <c r="B41" s="91" t="s">
        <v>11</v>
      </c>
      <c r="C41" s="219"/>
      <c r="D41" s="36">
        <v>4</v>
      </c>
      <c r="E41" s="37">
        <v>4</v>
      </c>
      <c r="F41" s="38">
        <v>4</v>
      </c>
      <c r="G41" s="39">
        <v>5</v>
      </c>
      <c r="H41" s="38">
        <v>3</v>
      </c>
      <c r="I41" s="39">
        <v>5</v>
      </c>
      <c r="J41" s="38">
        <v>4</v>
      </c>
      <c r="K41" s="287"/>
      <c r="L41" s="288"/>
      <c r="M41" s="159">
        <f>L52</f>
        <v>0</v>
      </c>
      <c r="N41" s="158">
        <f>K52</f>
        <v>0</v>
      </c>
      <c r="O41" s="159">
        <f>L53</f>
        <v>0</v>
      </c>
      <c r="P41" s="158">
        <f>K53</f>
        <v>0</v>
      </c>
      <c r="Q41" s="159">
        <f>L54</f>
        <v>0</v>
      </c>
      <c r="R41" s="158">
        <f>K54</f>
        <v>0</v>
      </c>
      <c r="S41" s="159">
        <f>L55</f>
        <v>0</v>
      </c>
      <c r="T41" s="158">
        <f>K55</f>
        <v>0</v>
      </c>
      <c r="U41" s="159">
        <f>L56</f>
        <v>0</v>
      </c>
      <c r="V41" s="158">
        <f>K56</f>
        <v>0</v>
      </c>
      <c r="W41" s="159">
        <f>L57</f>
        <v>0</v>
      </c>
      <c r="X41" s="158">
        <f>K57</f>
        <v>0</v>
      </c>
      <c r="Y41" s="159">
        <f>L58</f>
        <v>0</v>
      </c>
      <c r="Z41" s="158">
        <f>K58</f>
        <v>0</v>
      </c>
      <c r="AA41" s="39">
        <f>L59</f>
        <v>0</v>
      </c>
      <c r="AB41" s="38">
        <f>K59</f>
        <v>0</v>
      </c>
      <c r="AC41" s="39">
        <f>L60</f>
        <v>0</v>
      </c>
      <c r="AD41" s="38">
        <f>K60</f>
        <v>0</v>
      </c>
      <c r="AE41" s="39">
        <f>L61</f>
        <v>0</v>
      </c>
      <c r="AF41" s="38">
        <f>K61</f>
        <v>0</v>
      </c>
      <c r="AG41" s="39">
        <f>L62</f>
        <v>0</v>
      </c>
      <c r="AH41" s="38">
        <f>K62</f>
        <v>0</v>
      </c>
      <c r="AI41" s="39">
        <f>L63</f>
        <v>0</v>
      </c>
      <c r="AJ41" s="38">
        <f>K63</f>
        <v>0</v>
      </c>
      <c r="AK41" s="39">
        <f>L64</f>
        <v>0</v>
      </c>
      <c r="AL41" s="38">
        <f>K64</f>
        <v>0</v>
      </c>
      <c r="AM41" s="39">
        <f>L65</f>
        <v>0</v>
      </c>
      <c r="AN41" s="38">
        <f>K65</f>
        <v>0</v>
      </c>
      <c r="AO41" s="39">
        <f>L66</f>
        <v>0</v>
      </c>
      <c r="AP41" s="38">
        <f>K66</f>
        <v>0</v>
      </c>
      <c r="AQ41" s="39">
        <f>L67</f>
        <v>0</v>
      </c>
      <c r="AR41" s="105">
        <f>K67</f>
        <v>0</v>
      </c>
      <c r="AS41" s="40">
        <f>SUM(E41,G41,I41,M41,O41,Q41,S41,U41,W41,Y41,AA41,AC41,AE41,AG41,AI41,AK41,AM41,AO41,AQ41)</f>
        <v>14</v>
      </c>
      <c r="AT41" s="41">
        <f>SUM(F41,H41,J41,N41,P41,R41,T41,V41,X41,Z41,AB41,AD41,AF41,AH41,AJ41,AL41,AN41,AP41,AR41)</f>
        <v>11</v>
      </c>
      <c r="AU41" s="42">
        <f t="shared" si="2"/>
        <v>3</v>
      </c>
      <c r="AV41" s="106">
        <f t="shared" si="3"/>
        <v>14</v>
      </c>
      <c r="AW41" s="107">
        <f>RANK(AV41,AV38:AV67)</f>
        <v>2</v>
      </c>
      <c r="AX41" s="145">
        <v>1</v>
      </c>
    </row>
    <row r="42" spans="1:50" ht="18" customHeight="1" thickBot="1" x14ac:dyDescent="0.4">
      <c r="A42" s="264"/>
      <c r="B42" s="265"/>
      <c r="C42" s="265"/>
      <c r="D42" s="266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267"/>
      <c r="AJ42" s="267"/>
      <c r="AK42" s="267"/>
      <c r="AL42" s="267"/>
      <c r="AM42" s="267"/>
      <c r="AN42" s="267"/>
      <c r="AO42" s="267"/>
      <c r="AP42" s="267"/>
      <c r="AQ42" s="268"/>
      <c r="AR42" s="268"/>
      <c r="AS42" s="269"/>
      <c r="AT42" s="269"/>
      <c r="AU42" s="269"/>
      <c r="AV42" s="267"/>
      <c r="AW42" s="270"/>
      <c r="AX42" s="267"/>
    </row>
    <row r="43" spans="1:50" s="46" customFormat="1" ht="15.5" customHeight="1" thickBot="1" x14ac:dyDescent="0.4">
      <c r="A43" s="261" t="s">
        <v>585</v>
      </c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3"/>
    </row>
    <row r="44" spans="1:50" s="6" customFormat="1" ht="28.5" customHeight="1" thickBot="1" x14ac:dyDescent="0.3">
      <c r="A44" s="1" t="s">
        <v>35</v>
      </c>
      <c r="B44" s="62" t="s">
        <v>38</v>
      </c>
      <c r="C44" s="97" t="s">
        <v>517</v>
      </c>
      <c r="D44" s="2" t="s">
        <v>1</v>
      </c>
      <c r="E44" s="169">
        <v>1</v>
      </c>
      <c r="F44" s="168"/>
      <c r="G44" s="167">
        <v>2</v>
      </c>
      <c r="H44" s="168"/>
      <c r="I44" s="167">
        <v>3</v>
      </c>
      <c r="J44" s="168"/>
      <c r="K44" s="167">
        <v>4</v>
      </c>
      <c r="L44" s="168"/>
      <c r="M44" s="167">
        <v>5</v>
      </c>
      <c r="N44" s="168"/>
      <c r="O44" s="167">
        <v>6</v>
      </c>
      <c r="P44" s="168"/>
      <c r="Q44" s="167">
        <v>7</v>
      </c>
      <c r="R44" s="168"/>
      <c r="S44" s="167">
        <v>8</v>
      </c>
      <c r="T44" s="168"/>
      <c r="U44" s="167">
        <v>9</v>
      </c>
      <c r="V44" s="168"/>
      <c r="W44" s="167">
        <v>10</v>
      </c>
      <c r="X44" s="168"/>
      <c r="Y44" s="167">
        <v>11</v>
      </c>
      <c r="Z44" s="168"/>
      <c r="AA44" s="167">
        <v>12</v>
      </c>
      <c r="AB44" s="168"/>
      <c r="AC44" s="167">
        <v>13</v>
      </c>
      <c r="AD44" s="168"/>
      <c r="AE44" s="167">
        <v>14</v>
      </c>
      <c r="AF44" s="168"/>
      <c r="AG44" s="167">
        <v>15</v>
      </c>
      <c r="AH44" s="168"/>
      <c r="AI44" s="167">
        <v>16</v>
      </c>
      <c r="AJ44" s="168"/>
      <c r="AK44" s="167">
        <v>17</v>
      </c>
      <c r="AL44" s="168"/>
      <c r="AM44" s="167">
        <v>18</v>
      </c>
      <c r="AN44" s="168"/>
      <c r="AO44" s="167">
        <v>19</v>
      </c>
      <c r="AP44" s="168"/>
      <c r="AQ44" s="167">
        <v>20</v>
      </c>
      <c r="AR44" s="169"/>
      <c r="AS44" s="170" t="s">
        <v>2</v>
      </c>
      <c r="AT44" s="171"/>
      <c r="AU44" s="3" t="s">
        <v>3</v>
      </c>
      <c r="AV44" s="4" t="s">
        <v>4</v>
      </c>
      <c r="AW44" s="93" t="s">
        <v>515</v>
      </c>
      <c r="AX44" s="94" t="s">
        <v>516</v>
      </c>
    </row>
    <row r="45" spans="1:50" ht="18" customHeight="1" x14ac:dyDescent="0.35">
      <c r="A45" s="92" t="s">
        <v>554</v>
      </c>
      <c r="B45" s="60" t="s">
        <v>11</v>
      </c>
      <c r="C45" s="95"/>
      <c r="D45" s="8">
        <v>1</v>
      </c>
      <c r="E45" s="172"/>
      <c r="F45" s="173"/>
      <c r="G45" s="9">
        <f>F46</f>
        <v>2</v>
      </c>
      <c r="H45" s="10">
        <f>E46</f>
        <v>5</v>
      </c>
      <c r="I45" s="9">
        <f>F47</f>
        <v>3</v>
      </c>
      <c r="J45" s="10">
        <f>E47</f>
        <v>5</v>
      </c>
      <c r="K45" s="9">
        <f>F48</f>
        <v>5</v>
      </c>
      <c r="L45" s="10">
        <f>E48</f>
        <v>0</v>
      </c>
      <c r="M45" s="160">
        <f>F52</f>
        <v>0</v>
      </c>
      <c r="N45" s="161">
        <f>E52</f>
        <v>0</v>
      </c>
      <c r="O45" s="160">
        <f>F53</f>
        <v>0</v>
      </c>
      <c r="P45" s="161">
        <f>E53</f>
        <v>0</v>
      </c>
      <c r="Q45" s="160">
        <f>F54</f>
        <v>0</v>
      </c>
      <c r="R45" s="161">
        <f>E54</f>
        <v>0</v>
      </c>
      <c r="S45" s="160">
        <f>F55</f>
        <v>0</v>
      </c>
      <c r="T45" s="161">
        <f>E55</f>
        <v>0</v>
      </c>
      <c r="U45" s="160">
        <f>F56</f>
        <v>0</v>
      </c>
      <c r="V45" s="161">
        <f>E56</f>
        <v>0</v>
      </c>
      <c r="W45" s="160">
        <f>F57</f>
        <v>0</v>
      </c>
      <c r="X45" s="161">
        <f>E57</f>
        <v>0</v>
      </c>
      <c r="Y45" s="160">
        <f>F58</f>
        <v>0</v>
      </c>
      <c r="Z45" s="161">
        <f>E58</f>
        <v>0</v>
      </c>
      <c r="AA45" s="9">
        <f>F59</f>
        <v>0</v>
      </c>
      <c r="AB45" s="10">
        <f>E59</f>
        <v>0</v>
      </c>
      <c r="AC45" s="9">
        <f>F60</f>
        <v>0</v>
      </c>
      <c r="AD45" s="10">
        <f>E60</f>
        <v>0</v>
      </c>
      <c r="AE45" s="9">
        <f>F61</f>
        <v>0</v>
      </c>
      <c r="AF45" s="10">
        <f>E61</f>
        <v>0</v>
      </c>
      <c r="AG45" s="9">
        <f>F62</f>
        <v>0</v>
      </c>
      <c r="AH45" s="10">
        <f>E62</f>
        <v>0</v>
      </c>
      <c r="AI45" s="9">
        <f>F63</f>
        <v>0</v>
      </c>
      <c r="AJ45" s="10">
        <f>E63</f>
        <v>0</v>
      </c>
      <c r="AK45" s="9">
        <f>F64</f>
        <v>0</v>
      </c>
      <c r="AL45" s="10">
        <f>E64</f>
        <v>0</v>
      </c>
      <c r="AM45" s="9">
        <f>F65</f>
        <v>0</v>
      </c>
      <c r="AN45" s="10">
        <f>E65</f>
        <v>0</v>
      </c>
      <c r="AO45" s="9">
        <f>F66</f>
        <v>0</v>
      </c>
      <c r="AP45" s="10">
        <f>E66</f>
        <v>0</v>
      </c>
      <c r="AQ45" s="9">
        <f>F67</f>
        <v>0</v>
      </c>
      <c r="AR45" s="11">
        <f>E67</f>
        <v>0</v>
      </c>
      <c r="AS45" s="12">
        <f>SUM(G45,I45,K45,M45,O45,Q45,S45,U45,W45,Y45,AA45,AC45,AE45,AG45,AI45,AK45,AM45,AO45,AQ45)</f>
        <v>10</v>
      </c>
      <c r="AT45" s="13">
        <f>SUM(H45,J45,L45,N45,P45,R45,T45,V45,X45,Z45,AB45,AD45,AF45,AH45,AJ45,AL45,AN45,AP45,AR45)</f>
        <v>10</v>
      </c>
      <c r="AU45" s="14">
        <f>AS45-AT45</f>
        <v>0</v>
      </c>
      <c r="AV45" s="98">
        <f>AS45</f>
        <v>10</v>
      </c>
      <c r="AW45" s="100">
        <f>RANK(AV45,AV45:AV67)</f>
        <v>3</v>
      </c>
      <c r="AX45" s="143">
        <v>3</v>
      </c>
    </row>
    <row r="46" spans="1:50" ht="18" customHeight="1" x14ac:dyDescent="0.35">
      <c r="A46" s="63" t="s">
        <v>555</v>
      </c>
      <c r="B46" s="61" t="s">
        <v>11</v>
      </c>
      <c r="C46" s="96"/>
      <c r="D46" s="20">
        <v>2</v>
      </c>
      <c r="E46" s="21">
        <v>5</v>
      </c>
      <c r="F46" s="22">
        <v>2</v>
      </c>
      <c r="G46" s="165"/>
      <c r="H46" s="166"/>
      <c r="I46" s="23">
        <f>H47</f>
        <v>4</v>
      </c>
      <c r="J46" s="22">
        <f>G47</f>
        <v>5</v>
      </c>
      <c r="K46" s="23">
        <f>H48</f>
        <v>4</v>
      </c>
      <c r="L46" s="22">
        <f>G48</f>
        <v>5</v>
      </c>
      <c r="M46" s="152">
        <f>H52</f>
        <v>0</v>
      </c>
      <c r="N46" s="151">
        <f>G52</f>
        <v>0</v>
      </c>
      <c r="O46" s="152">
        <f>H53</f>
        <v>0</v>
      </c>
      <c r="P46" s="151">
        <f>G53</f>
        <v>0</v>
      </c>
      <c r="Q46" s="152">
        <f>H54</f>
        <v>0</v>
      </c>
      <c r="R46" s="151" t="str">
        <f>G54</f>
        <v xml:space="preserve"> </v>
      </c>
      <c r="S46" s="152">
        <f>H55</f>
        <v>0</v>
      </c>
      <c r="T46" s="151">
        <f>G55</f>
        <v>0</v>
      </c>
      <c r="U46" s="152">
        <f>H56</f>
        <v>0</v>
      </c>
      <c r="V46" s="151">
        <f>G56</f>
        <v>0</v>
      </c>
      <c r="W46" s="152">
        <f>H57</f>
        <v>0</v>
      </c>
      <c r="X46" s="151">
        <f>G57</f>
        <v>0</v>
      </c>
      <c r="Y46" s="152">
        <f>H58</f>
        <v>0</v>
      </c>
      <c r="Z46" s="151">
        <f>G58</f>
        <v>0</v>
      </c>
      <c r="AA46" s="23">
        <f>H59</f>
        <v>0</v>
      </c>
      <c r="AB46" s="22">
        <f>G59</f>
        <v>0</v>
      </c>
      <c r="AC46" s="23">
        <f>H60</f>
        <v>0</v>
      </c>
      <c r="AD46" s="22">
        <f>G60</f>
        <v>0</v>
      </c>
      <c r="AE46" s="23">
        <f>H61</f>
        <v>0</v>
      </c>
      <c r="AF46" s="22">
        <f>G61</f>
        <v>0</v>
      </c>
      <c r="AG46" s="23">
        <f>H62</f>
        <v>0</v>
      </c>
      <c r="AH46" s="22">
        <f>G62</f>
        <v>0</v>
      </c>
      <c r="AI46" s="23">
        <f>H63</f>
        <v>0</v>
      </c>
      <c r="AJ46" s="22">
        <f>G63</f>
        <v>0</v>
      </c>
      <c r="AK46" s="23">
        <f>H64</f>
        <v>0</v>
      </c>
      <c r="AL46" s="22">
        <f>G64</f>
        <v>0</v>
      </c>
      <c r="AM46" s="23">
        <f>H65</f>
        <v>0</v>
      </c>
      <c r="AN46" s="22">
        <f>G65</f>
        <v>0</v>
      </c>
      <c r="AO46" s="23">
        <f>H66</f>
        <v>0</v>
      </c>
      <c r="AP46" s="22">
        <f>G66</f>
        <v>0</v>
      </c>
      <c r="AQ46" s="23">
        <f>H67</f>
        <v>0</v>
      </c>
      <c r="AR46" s="24">
        <f>G67</f>
        <v>0</v>
      </c>
      <c r="AS46" s="25">
        <f>SUM(E46,I46,K46,M46,O46,Q46,S46,U46,W46,Y46,AA46,AC46,AE46,AG46,AI46,AK46,AM46,AO46,AQ46)</f>
        <v>13</v>
      </c>
      <c r="AT46" s="26">
        <f>SUM(F46,J46,L46,N46,P46,R46,T46,V46,X46,Z46,AB46,AD46,AF46,AH46,AJ46,AL46,AN46,AP46,AR46)</f>
        <v>12</v>
      </c>
      <c r="AU46" s="27">
        <f t="shared" ref="AU46:AU48" si="4">AS46-AT46</f>
        <v>1</v>
      </c>
      <c r="AV46" s="99">
        <f t="shared" ref="AV46:AV48" si="5">AS46</f>
        <v>13</v>
      </c>
      <c r="AW46" s="101">
        <f>RANK(AV46,AV45:AV67)</f>
        <v>2</v>
      </c>
      <c r="AX46" s="144">
        <v>2</v>
      </c>
    </row>
    <row r="47" spans="1:50" ht="18" customHeight="1" x14ac:dyDescent="0.35">
      <c r="A47" s="63" t="s">
        <v>556</v>
      </c>
      <c r="B47" s="61" t="s">
        <v>11</v>
      </c>
      <c r="C47" s="96"/>
      <c r="D47" s="20">
        <v>3</v>
      </c>
      <c r="E47" s="21">
        <v>5</v>
      </c>
      <c r="F47" s="22">
        <v>3</v>
      </c>
      <c r="G47" s="23">
        <v>5</v>
      </c>
      <c r="H47" s="22">
        <v>4</v>
      </c>
      <c r="I47" s="165"/>
      <c r="J47" s="166"/>
      <c r="K47" s="23">
        <f>J48</f>
        <v>5</v>
      </c>
      <c r="L47" s="22">
        <f>I48</f>
        <v>4</v>
      </c>
      <c r="M47" s="152">
        <f>J52</f>
        <v>0</v>
      </c>
      <c r="N47" s="151">
        <f>I52</f>
        <v>0</v>
      </c>
      <c r="O47" s="152">
        <f>J53</f>
        <v>0</v>
      </c>
      <c r="P47" s="151">
        <f>I53</f>
        <v>0</v>
      </c>
      <c r="Q47" s="152">
        <f>J54</f>
        <v>0</v>
      </c>
      <c r="R47" s="151">
        <f>I54</f>
        <v>0</v>
      </c>
      <c r="S47" s="152">
        <f>J55</f>
        <v>0</v>
      </c>
      <c r="T47" s="151">
        <f>I55</f>
        <v>0</v>
      </c>
      <c r="U47" s="152">
        <f>J56</f>
        <v>0</v>
      </c>
      <c r="V47" s="151">
        <f>I56</f>
        <v>0</v>
      </c>
      <c r="W47" s="152">
        <f>J57</f>
        <v>0</v>
      </c>
      <c r="X47" s="151">
        <f>I57</f>
        <v>0</v>
      </c>
      <c r="Y47" s="152">
        <f>J58</f>
        <v>0</v>
      </c>
      <c r="Z47" s="151">
        <f>I58</f>
        <v>0</v>
      </c>
      <c r="AA47" s="23">
        <f>J59</f>
        <v>0</v>
      </c>
      <c r="AB47" s="22">
        <f>I59</f>
        <v>0</v>
      </c>
      <c r="AC47" s="23">
        <f>J60</f>
        <v>0</v>
      </c>
      <c r="AD47" s="22">
        <f>I60</f>
        <v>0</v>
      </c>
      <c r="AE47" s="23">
        <f>J61</f>
        <v>0</v>
      </c>
      <c r="AF47" s="22">
        <f>I61</f>
        <v>0</v>
      </c>
      <c r="AG47" s="23">
        <f>J62</f>
        <v>0</v>
      </c>
      <c r="AH47" s="22">
        <f>I62</f>
        <v>0</v>
      </c>
      <c r="AI47" s="23">
        <f>J63</f>
        <v>0</v>
      </c>
      <c r="AJ47" s="22">
        <f>I63</f>
        <v>0</v>
      </c>
      <c r="AK47" s="23">
        <f>J64</f>
        <v>0</v>
      </c>
      <c r="AL47" s="22">
        <f>I64</f>
        <v>0</v>
      </c>
      <c r="AM47" s="23">
        <f>J65</f>
        <v>0</v>
      </c>
      <c r="AN47" s="22">
        <f>I65</f>
        <v>0</v>
      </c>
      <c r="AO47" s="23">
        <f>J66</f>
        <v>0</v>
      </c>
      <c r="AP47" s="22">
        <f>I66</f>
        <v>0</v>
      </c>
      <c r="AQ47" s="23">
        <f>J67</f>
        <v>0</v>
      </c>
      <c r="AR47" s="24">
        <f>I67</f>
        <v>0</v>
      </c>
      <c r="AS47" s="25">
        <f>SUM(E47,G47,K47,M47,O47,Q47,S47,U47,W47,Y47,AA47,AC47,AE47,AG47,AI47,AK47,AM47,AO47,AQ47)</f>
        <v>15</v>
      </c>
      <c r="AT47" s="26">
        <f>SUM(F47,H47,L47,N47,P47,R47,T47,V47,X47,Z47,AB47,AD47,AF47,AH47,AJ47,AL47,AN47,AP47,AR47)</f>
        <v>11</v>
      </c>
      <c r="AU47" s="27">
        <f t="shared" si="4"/>
        <v>4</v>
      </c>
      <c r="AV47" s="99">
        <f t="shared" si="5"/>
        <v>15</v>
      </c>
      <c r="AW47" s="101">
        <f>RANK(AV47,AV45:AV67)</f>
        <v>1</v>
      </c>
      <c r="AX47" s="144">
        <v>1</v>
      </c>
    </row>
    <row r="48" spans="1:50" ht="18" customHeight="1" thickBot="1" x14ac:dyDescent="0.4">
      <c r="A48" s="90" t="s">
        <v>557</v>
      </c>
      <c r="B48" s="91" t="s">
        <v>11</v>
      </c>
      <c r="C48" s="219"/>
      <c r="D48" s="36">
        <v>4</v>
      </c>
      <c r="E48" s="37">
        <v>0</v>
      </c>
      <c r="F48" s="38">
        <v>5</v>
      </c>
      <c r="G48" s="39">
        <v>5</v>
      </c>
      <c r="H48" s="38">
        <v>4</v>
      </c>
      <c r="I48" s="39">
        <v>4</v>
      </c>
      <c r="J48" s="38">
        <v>5</v>
      </c>
      <c r="K48" s="287"/>
      <c r="L48" s="288"/>
      <c r="M48" s="159">
        <f>L52</f>
        <v>0</v>
      </c>
      <c r="N48" s="158">
        <f>K52</f>
        <v>0</v>
      </c>
      <c r="O48" s="159">
        <f>L53</f>
        <v>0</v>
      </c>
      <c r="P48" s="158">
        <f>K53</f>
        <v>0</v>
      </c>
      <c r="Q48" s="159">
        <f>L54</f>
        <v>0</v>
      </c>
      <c r="R48" s="158">
        <f>K54</f>
        <v>0</v>
      </c>
      <c r="S48" s="159">
        <f>L55</f>
        <v>0</v>
      </c>
      <c r="T48" s="158">
        <f>K55</f>
        <v>0</v>
      </c>
      <c r="U48" s="159">
        <f>L56</f>
        <v>0</v>
      </c>
      <c r="V48" s="158">
        <f>K56</f>
        <v>0</v>
      </c>
      <c r="W48" s="159">
        <f>L57</f>
        <v>0</v>
      </c>
      <c r="X48" s="158">
        <f>K57</f>
        <v>0</v>
      </c>
      <c r="Y48" s="159">
        <f>L58</f>
        <v>0</v>
      </c>
      <c r="Z48" s="158">
        <f>K58</f>
        <v>0</v>
      </c>
      <c r="AA48" s="39">
        <f>L59</f>
        <v>0</v>
      </c>
      <c r="AB48" s="38">
        <f>K59</f>
        <v>0</v>
      </c>
      <c r="AC48" s="39">
        <f>L60</f>
        <v>0</v>
      </c>
      <c r="AD48" s="38">
        <f>K60</f>
        <v>0</v>
      </c>
      <c r="AE48" s="39">
        <f>L61</f>
        <v>0</v>
      </c>
      <c r="AF48" s="38">
        <f>K61</f>
        <v>0</v>
      </c>
      <c r="AG48" s="39">
        <f>L62</f>
        <v>0</v>
      </c>
      <c r="AH48" s="38">
        <f>K62</f>
        <v>0</v>
      </c>
      <c r="AI48" s="39">
        <f>L63</f>
        <v>0</v>
      </c>
      <c r="AJ48" s="38">
        <f>K63</f>
        <v>0</v>
      </c>
      <c r="AK48" s="39">
        <f>L64</f>
        <v>0</v>
      </c>
      <c r="AL48" s="38">
        <f>K64</f>
        <v>0</v>
      </c>
      <c r="AM48" s="39">
        <f>L65</f>
        <v>0</v>
      </c>
      <c r="AN48" s="38">
        <f>K65</f>
        <v>0</v>
      </c>
      <c r="AO48" s="39">
        <f>L66</f>
        <v>0</v>
      </c>
      <c r="AP48" s="38">
        <f>K66</f>
        <v>0</v>
      </c>
      <c r="AQ48" s="39">
        <f>L67</f>
        <v>0</v>
      </c>
      <c r="AR48" s="105">
        <f>K67</f>
        <v>0</v>
      </c>
      <c r="AS48" s="40">
        <f>SUM(E48,G48,I48,M48,O48,Q48,S48,U48,W48,Y48,AA48,AC48,AE48,AG48,AI48,AK48,AM48,AO48,AQ48)</f>
        <v>9</v>
      </c>
      <c r="AT48" s="41">
        <f>SUM(F48,H48,J48,N48,P48,R48,T48,V48,X48,Z48,AB48,AD48,AF48,AH48,AJ48,AL48,AN48,AP48,AR48)</f>
        <v>14</v>
      </c>
      <c r="AU48" s="42">
        <f t="shared" si="4"/>
        <v>-5</v>
      </c>
      <c r="AV48" s="106">
        <f t="shared" si="5"/>
        <v>9</v>
      </c>
      <c r="AW48" s="107">
        <f>RANK(AV48,AV45:AV67)</f>
        <v>4</v>
      </c>
      <c r="AX48" s="145">
        <v>4</v>
      </c>
    </row>
    <row r="49" spans="1:50" ht="18" customHeight="1" thickBot="1" x14ac:dyDescent="0.4">
      <c r="A49" s="264"/>
      <c r="B49" s="265"/>
      <c r="C49" s="265"/>
      <c r="D49" s="266"/>
      <c r="E49" s="267"/>
      <c r="F49" s="267"/>
      <c r="G49" s="267"/>
      <c r="H49" s="267"/>
      <c r="I49" s="267"/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7"/>
      <c r="AL49" s="267"/>
      <c r="AM49" s="267"/>
      <c r="AN49" s="267"/>
      <c r="AO49" s="267"/>
      <c r="AP49" s="267"/>
      <c r="AQ49" s="268"/>
      <c r="AR49" s="268"/>
      <c r="AS49" s="269"/>
      <c r="AT49" s="269"/>
      <c r="AU49" s="269"/>
      <c r="AV49" s="267"/>
      <c r="AW49" s="270"/>
      <c r="AX49" s="267"/>
    </row>
    <row r="50" spans="1:50" s="46" customFormat="1" ht="15.5" customHeight="1" thickBot="1" x14ac:dyDescent="0.4">
      <c r="A50" s="261" t="s">
        <v>572</v>
      </c>
      <c r="B50" s="262"/>
      <c r="C50" s="262"/>
      <c r="D50" s="262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262"/>
      <c r="Z50" s="262"/>
      <c r="AA50" s="262"/>
      <c r="AB50" s="262"/>
      <c r="AC50" s="262"/>
      <c r="AD50" s="262"/>
      <c r="AE50" s="262"/>
      <c r="AF50" s="262"/>
      <c r="AG50" s="262"/>
      <c r="AH50" s="262"/>
      <c r="AI50" s="262"/>
      <c r="AJ50" s="262"/>
      <c r="AK50" s="262"/>
      <c r="AL50" s="262"/>
      <c r="AM50" s="262"/>
      <c r="AN50" s="262"/>
      <c r="AO50" s="262"/>
      <c r="AP50" s="262"/>
      <c r="AQ50" s="262"/>
      <c r="AR50" s="262"/>
      <c r="AS50" s="262"/>
      <c r="AT50" s="262"/>
      <c r="AU50" s="262"/>
      <c r="AV50" s="262"/>
      <c r="AW50" s="262"/>
      <c r="AX50" s="263"/>
    </row>
    <row r="51" spans="1:50" s="46" customFormat="1" ht="129" customHeight="1" x14ac:dyDescent="0.35">
      <c r="A51" s="279"/>
      <c r="B51" s="279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T51" s="279"/>
      <c r="U51" s="279"/>
      <c r="V51" s="279"/>
      <c r="W51" s="279"/>
      <c r="X51" s="279"/>
      <c r="Y51" s="279"/>
      <c r="Z51" s="279"/>
      <c r="AA51" s="279"/>
      <c r="AB51" s="279"/>
      <c r="AC51" s="279"/>
      <c r="AD51" s="279"/>
      <c r="AE51" s="279"/>
      <c r="AF51" s="279"/>
      <c r="AG51" s="279"/>
      <c r="AH51" s="279"/>
      <c r="AI51" s="279"/>
      <c r="AJ51" s="279"/>
      <c r="AK51" s="279"/>
      <c r="AL51" s="279"/>
      <c r="AM51" s="279"/>
      <c r="AN51" s="279"/>
      <c r="AO51" s="279"/>
      <c r="AP51" s="279"/>
      <c r="AQ51" s="279"/>
      <c r="AR51" s="279"/>
      <c r="AS51" s="279"/>
      <c r="AT51" s="279"/>
      <c r="AU51" s="279"/>
      <c r="AV51" s="279"/>
      <c r="AW51" s="279"/>
      <c r="AX51" s="279"/>
    </row>
    <row r="52" spans="1:50" customFormat="1" ht="18" customHeight="1" x14ac:dyDescent="0.3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5"/>
    </row>
    <row r="53" spans="1:50" customFormat="1" ht="13" x14ac:dyDescent="0.3">
      <c r="A53" s="221" t="s">
        <v>543</v>
      </c>
      <c r="B53" s="221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56"/>
      <c r="N53" s="56"/>
      <c r="O53" s="56"/>
      <c r="P53" s="56"/>
      <c r="Q53" s="56"/>
      <c r="R53" s="56"/>
      <c r="S53" s="222" t="s">
        <v>553</v>
      </c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</row>
    <row r="54" spans="1:50" customFormat="1" ht="13" x14ac:dyDescent="0.3">
      <c r="A54" s="54"/>
      <c r="B54" s="54"/>
      <c r="C54" s="54"/>
      <c r="D54" s="54"/>
      <c r="E54" s="54"/>
      <c r="F54" s="54"/>
      <c r="G54" s="54" t="s">
        <v>550</v>
      </c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5"/>
    </row>
    <row r="55" spans="1:50" customFormat="1" ht="13" x14ac:dyDescent="0.3">
      <c r="A55" t="s">
        <v>26</v>
      </c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5"/>
    </row>
    <row r="56" spans="1:50" customFormat="1" ht="13" x14ac:dyDescent="0.3">
      <c r="A56" t="s">
        <v>27</v>
      </c>
      <c r="B56" s="280" t="s">
        <v>28</v>
      </c>
      <c r="C56" s="280"/>
      <c r="D56" s="280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5"/>
    </row>
    <row r="57" spans="1:50" customFormat="1" ht="13" x14ac:dyDescent="0.3">
      <c r="A57" t="s">
        <v>29</v>
      </c>
      <c r="B57" s="281" t="s">
        <v>525</v>
      </c>
      <c r="C57" s="281"/>
      <c r="D57" s="281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5"/>
    </row>
    <row r="58" spans="1:50" customFormat="1" ht="13" x14ac:dyDescent="0.3">
      <c r="A58" t="s">
        <v>30</v>
      </c>
      <c r="B58" s="281" t="s">
        <v>578</v>
      </c>
      <c r="C58" s="281"/>
      <c r="D58" s="281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5"/>
    </row>
    <row r="59" spans="1:50" customFormat="1" ht="13" x14ac:dyDescent="0.3">
      <c r="A59" t="s">
        <v>31</v>
      </c>
      <c r="B59" s="280" t="s">
        <v>577</v>
      </c>
      <c r="C59" s="280"/>
      <c r="D59" s="280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5"/>
    </row>
    <row r="60" spans="1:50" customFormat="1" ht="13" x14ac:dyDescent="0.3">
      <c r="A60" t="s">
        <v>32</v>
      </c>
      <c r="B60" s="281" t="s">
        <v>47</v>
      </c>
      <c r="C60" s="281"/>
      <c r="D60" s="281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5"/>
    </row>
    <row r="61" spans="1:50" customFormat="1" ht="13" x14ac:dyDescent="0.3">
      <c r="A61" t="s">
        <v>33</v>
      </c>
      <c r="B61" s="281" t="s">
        <v>525</v>
      </c>
      <c r="C61" s="281"/>
      <c r="D61" s="281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5"/>
    </row>
    <row r="62" spans="1:50" customFormat="1" ht="13" x14ac:dyDescent="0.3">
      <c r="A62" t="s">
        <v>34</v>
      </c>
      <c r="B62" s="281" t="s">
        <v>579</v>
      </c>
      <c r="C62" s="281"/>
      <c r="D62" s="281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5"/>
    </row>
    <row r="63" spans="1:50" ht="13" customHeight="1" x14ac:dyDescent="0.25"/>
    <row r="64" spans="1:50" ht="13" customHeight="1" x14ac:dyDescent="0.25"/>
    <row r="65" spans="1:3" ht="13" customHeight="1" x14ac:dyDescent="0.25"/>
    <row r="66" spans="1:3" ht="13" customHeight="1" x14ac:dyDescent="0.25"/>
    <row r="67" spans="1:3" ht="13" customHeight="1" x14ac:dyDescent="0.25"/>
    <row r="68" spans="1:3" ht="18" customHeight="1" x14ac:dyDescent="0.25"/>
    <row r="69" spans="1:3" ht="18" customHeight="1" x14ac:dyDescent="0.25">
      <c r="A69" s="18" t="s">
        <v>548</v>
      </c>
      <c r="B69" s="18" t="s">
        <v>11</v>
      </c>
      <c r="C69" s="18" t="s">
        <v>521</v>
      </c>
    </row>
    <row r="70" spans="1:3" ht="18" customHeight="1" x14ac:dyDescent="0.25">
      <c r="A70" s="18" t="s">
        <v>514</v>
      </c>
      <c r="B70" s="18" t="s">
        <v>11</v>
      </c>
      <c r="C70" s="18" t="s">
        <v>524</v>
      </c>
    </row>
    <row r="71" spans="1:3" ht="18" customHeight="1" x14ac:dyDescent="0.25">
      <c r="A71" s="18" t="s">
        <v>40</v>
      </c>
      <c r="B71" s="18" t="s">
        <v>41</v>
      </c>
    </row>
    <row r="72" spans="1:3" ht="18" customHeight="1" x14ac:dyDescent="0.25"/>
    <row r="73" spans="1:3" ht="18" customHeight="1" x14ac:dyDescent="0.25"/>
    <row r="74" spans="1:3" ht="18" customHeight="1" x14ac:dyDescent="0.25"/>
    <row r="75" spans="1:3" ht="18" customHeight="1" x14ac:dyDescent="0.25"/>
    <row r="76" spans="1:3" ht="18" customHeight="1" x14ac:dyDescent="0.25"/>
    <row r="77" spans="1:3" ht="18" customHeight="1" x14ac:dyDescent="0.25"/>
    <row r="78" spans="1:3" ht="18" customHeight="1" x14ac:dyDescent="0.25"/>
    <row r="79" spans="1:3" ht="18" customHeight="1" x14ac:dyDescent="0.25"/>
  </sheetData>
  <mergeCells count="114">
    <mergeCell ref="B61:D61"/>
    <mergeCell ref="B62:D62"/>
    <mergeCell ref="B56:D56"/>
    <mergeCell ref="B57:D57"/>
    <mergeCell ref="B58:D58"/>
    <mergeCell ref="B59:D59"/>
    <mergeCell ref="B60:D60"/>
    <mergeCell ref="E45:F45"/>
    <mergeCell ref="G46:H46"/>
    <mergeCell ref="I47:J47"/>
    <mergeCell ref="K48:L48"/>
    <mergeCell ref="A50:AX50"/>
    <mergeCell ref="AK44:AL44"/>
    <mergeCell ref="AM44:AN44"/>
    <mergeCell ref="AO44:AP44"/>
    <mergeCell ref="AQ44:AR44"/>
    <mergeCell ref="AS44:AT44"/>
    <mergeCell ref="AA44:AB44"/>
    <mergeCell ref="AC44:AD44"/>
    <mergeCell ref="AE44:AF44"/>
    <mergeCell ref="AG44:AH44"/>
    <mergeCell ref="AI44:AJ44"/>
    <mergeCell ref="Q44:R44"/>
    <mergeCell ref="S44:T44"/>
    <mergeCell ref="U44:V44"/>
    <mergeCell ref="W44:X44"/>
    <mergeCell ref="Y44:Z44"/>
    <mergeCell ref="G44:H44"/>
    <mergeCell ref="I44:J44"/>
    <mergeCell ref="K44:L44"/>
    <mergeCell ref="M44:N44"/>
    <mergeCell ref="O44:P44"/>
    <mergeCell ref="AK37:AL37"/>
    <mergeCell ref="AM37:AN37"/>
    <mergeCell ref="AO37:AP37"/>
    <mergeCell ref="AQ37:AR37"/>
    <mergeCell ref="AS37:AT37"/>
    <mergeCell ref="A13:AX13"/>
    <mergeCell ref="A36:AX36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B12:AX12"/>
    <mergeCell ref="A1:AX1"/>
    <mergeCell ref="B2:AV2"/>
    <mergeCell ref="B3:AV3"/>
    <mergeCell ref="B4:AV4"/>
    <mergeCell ref="B5:AX5"/>
    <mergeCell ref="B6:AX6"/>
    <mergeCell ref="B7:AX7"/>
    <mergeCell ref="B8:AX8"/>
    <mergeCell ref="B9:AX9"/>
    <mergeCell ref="B10:AX10"/>
    <mergeCell ref="B11:AX11"/>
    <mergeCell ref="W14:X14"/>
    <mergeCell ref="Y14:Z14"/>
    <mergeCell ref="AA14:AB14"/>
    <mergeCell ref="E14:F14"/>
    <mergeCell ref="G14:H14"/>
    <mergeCell ref="I14:J14"/>
    <mergeCell ref="K14:L14"/>
    <mergeCell ref="M14:N14"/>
    <mergeCell ref="O14:P14"/>
    <mergeCell ref="U23:V23"/>
    <mergeCell ref="AO14:AP14"/>
    <mergeCell ref="AQ14:AR14"/>
    <mergeCell ref="AS14:AT14"/>
    <mergeCell ref="E15:F15"/>
    <mergeCell ref="G16:H16"/>
    <mergeCell ref="I17:J17"/>
    <mergeCell ref="AC14:AD14"/>
    <mergeCell ref="AE14:AF14"/>
    <mergeCell ref="AG14:AH14"/>
    <mergeCell ref="AI14:AJ14"/>
    <mergeCell ref="AK14:AL14"/>
    <mergeCell ref="AM14:AN14"/>
    <mergeCell ref="Q14:R14"/>
    <mergeCell ref="S14:T14"/>
    <mergeCell ref="U14:V14"/>
    <mergeCell ref="K18:L18"/>
    <mergeCell ref="M19:N19"/>
    <mergeCell ref="O20:P20"/>
    <mergeCell ref="Q21:R21"/>
    <mergeCell ref="S22:T22"/>
    <mergeCell ref="W24:X24"/>
    <mergeCell ref="Y25:Z25"/>
    <mergeCell ref="AA26:AB26"/>
    <mergeCell ref="AC27:AD27"/>
    <mergeCell ref="AE28:AF28"/>
    <mergeCell ref="AG29:AH29"/>
    <mergeCell ref="AG37:AH37"/>
    <mergeCell ref="AI37:AJ37"/>
    <mergeCell ref="E38:F38"/>
    <mergeCell ref="G39:H39"/>
    <mergeCell ref="I40:J40"/>
    <mergeCell ref="K41:L41"/>
    <mergeCell ref="A43:AX43"/>
    <mergeCell ref="E44:F44"/>
    <mergeCell ref="AI30:AJ30"/>
    <mergeCell ref="AK31:AL31"/>
    <mergeCell ref="AM32:AN32"/>
    <mergeCell ref="AO33:AP33"/>
    <mergeCell ref="AQ34:AR34"/>
  </mergeCells>
  <conditionalFormatting sqref="E15:Q15 S15:AR15 E16:AR20 F21:R21 S21:AR22 E22:Q22 E23 G23:N23 P23:AR23 E24:AR35">
    <cfRule type="cellIs" dxfId="5" priority="5" operator="equal">
      <formula>0</formula>
    </cfRule>
  </conditionalFormatting>
  <conditionalFormatting sqref="E38:Q38 S38:AR38 E39:AR41">
    <cfRule type="cellIs" dxfId="4" priority="4" operator="equal">
      <formula>0</formula>
    </cfRule>
  </conditionalFormatting>
  <conditionalFormatting sqref="E42:AR42">
    <cfRule type="cellIs" dxfId="3" priority="3" operator="equal">
      <formula>0</formula>
    </cfRule>
  </conditionalFormatting>
  <conditionalFormatting sqref="E45:Q45 S45:AR45 E46:AR48">
    <cfRule type="cellIs" dxfId="2" priority="2" operator="equal">
      <formula>0</formula>
    </cfRule>
  </conditionalFormatting>
  <conditionalFormatting sqref="E49:AR49">
    <cfRule type="cellIs" dxfId="1" priority="1" operator="equal">
      <formula>0</formula>
    </cfRule>
  </conditionalFormatting>
  <printOptions horizontalCentered="1"/>
  <pageMargins left="0.19685039370078741" right="0.19685039370078741" top="0.39370078740157483" bottom="0.39370078740157483" header="0.47244094488188981" footer="0.47244094488188981"/>
  <pageSetup paperSize="9" scale="88" orientation="portrait" horizontalDpi="4294967293" verticalDpi="0" r:id="rId1"/>
  <headerFooter alignWithMargins="0"/>
  <rowBreaks count="1" manualBreakCount="1">
    <brk id="63" max="4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398C8-8DDC-4DDF-85E9-50298424A91D}">
  <dimension ref="A1:U6"/>
  <sheetViews>
    <sheetView workbookViewId="0">
      <selection sqref="A1:U6"/>
    </sheetView>
  </sheetViews>
  <sheetFormatPr defaultRowHeight="12.5" x14ac:dyDescent="0.25"/>
  <cols>
    <col min="1" max="1" width="21.6328125" customWidth="1"/>
    <col min="2" max="2" width="12.26953125" customWidth="1"/>
    <col min="4" max="4" width="4.26953125" customWidth="1"/>
    <col min="5" max="6" width="4.1796875" customWidth="1"/>
    <col min="7" max="7" width="4.08984375" customWidth="1"/>
    <col min="8" max="8" width="5.7265625" customWidth="1"/>
    <col min="9" max="10" width="4.1796875" customWidth="1"/>
    <col min="11" max="11" width="4.08984375" customWidth="1"/>
    <col min="12" max="12" width="5.7265625" customWidth="1"/>
    <col min="13" max="14" width="4.1796875" customWidth="1"/>
    <col min="15" max="15" width="4.08984375" customWidth="1"/>
    <col min="16" max="16" width="5.7265625" customWidth="1"/>
    <col min="17" max="18" width="4.1796875" customWidth="1"/>
    <col min="19" max="19" width="4.08984375" customWidth="1"/>
    <col min="20" max="20" width="5.7265625" customWidth="1"/>
    <col min="21" max="21" width="7.08984375" customWidth="1"/>
  </cols>
  <sheetData>
    <row r="1" spans="1:21" ht="33" customHeight="1" x14ac:dyDescent="0.25">
      <c r="A1" s="233" t="s">
        <v>35</v>
      </c>
      <c r="B1" s="229" t="s">
        <v>38</v>
      </c>
      <c r="C1" s="229" t="s">
        <v>517</v>
      </c>
      <c r="D1" s="285" t="s">
        <v>1</v>
      </c>
      <c r="E1" s="232" t="s">
        <v>566</v>
      </c>
      <c r="F1" s="229"/>
      <c r="G1" s="229"/>
      <c r="H1" s="230"/>
      <c r="I1" s="228" t="s">
        <v>567</v>
      </c>
      <c r="J1" s="229"/>
      <c r="K1" s="229"/>
      <c r="L1" s="256"/>
      <c r="M1" s="228" t="s">
        <v>569</v>
      </c>
      <c r="N1" s="229"/>
      <c r="O1" s="229"/>
      <c r="P1" s="256"/>
      <c r="Q1" s="236" t="s">
        <v>568</v>
      </c>
      <c r="R1" s="223"/>
      <c r="S1" s="223"/>
      <c r="T1" s="223"/>
      <c r="U1" s="237"/>
    </row>
    <row r="2" spans="1:21" ht="20.5" customHeight="1" x14ac:dyDescent="0.25">
      <c r="A2" s="231"/>
      <c r="B2" s="224"/>
      <c r="C2" s="224"/>
      <c r="D2" s="286"/>
      <c r="E2" s="227" t="s">
        <v>2</v>
      </c>
      <c r="F2" s="224"/>
      <c r="G2" s="225" t="s">
        <v>3</v>
      </c>
      <c r="H2" s="249" t="s">
        <v>4</v>
      </c>
      <c r="I2" s="250" t="s">
        <v>2</v>
      </c>
      <c r="J2" s="251"/>
      <c r="K2" s="252" t="s">
        <v>3</v>
      </c>
      <c r="L2" s="253" t="s">
        <v>4</v>
      </c>
      <c r="M2" s="250" t="s">
        <v>2</v>
      </c>
      <c r="N2" s="251"/>
      <c r="O2" s="252" t="s">
        <v>3</v>
      </c>
      <c r="P2" s="253" t="s">
        <v>4</v>
      </c>
      <c r="Q2" s="250" t="s">
        <v>2</v>
      </c>
      <c r="R2" s="251"/>
      <c r="S2" s="252" t="s">
        <v>3</v>
      </c>
      <c r="T2" s="252" t="s">
        <v>4</v>
      </c>
      <c r="U2" s="257" t="s">
        <v>5</v>
      </c>
    </row>
    <row r="3" spans="1:21" ht="22" customHeight="1" x14ac:dyDescent="0.35">
      <c r="A3" s="63" t="s">
        <v>556</v>
      </c>
      <c r="B3" s="96" t="s">
        <v>11</v>
      </c>
      <c r="C3" s="96"/>
      <c r="D3" s="20">
        <v>3</v>
      </c>
      <c r="E3" s="245">
        <v>14</v>
      </c>
      <c r="F3" s="246">
        <v>13</v>
      </c>
      <c r="G3" s="246">
        <v>1</v>
      </c>
      <c r="H3" s="30">
        <v>14</v>
      </c>
      <c r="I3" s="239">
        <v>14</v>
      </c>
      <c r="J3" s="240">
        <v>12</v>
      </c>
      <c r="K3" s="240">
        <v>2</v>
      </c>
      <c r="L3" s="254">
        <v>14</v>
      </c>
      <c r="M3" s="239">
        <v>15</v>
      </c>
      <c r="N3" s="240">
        <v>11</v>
      </c>
      <c r="O3" s="240">
        <v>4</v>
      </c>
      <c r="P3" s="254">
        <v>15</v>
      </c>
      <c r="Q3" s="238">
        <f>E3+I3+M3</f>
        <v>43</v>
      </c>
      <c r="R3" s="226">
        <f>F3+J3+N3</f>
        <v>36</v>
      </c>
      <c r="S3" s="226">
        <f>G3+K3+O3</f>
        <v>7</v>
      </c>
      <c r="T3" s="226">
        <f>Q3</f>
        <v>43</v>
      </c>
      <c r="U3" s="258" t="s">
        <v>558</v>
      </c>
    </row>
    <row r="4" spans="1:21" ht="22" customHeight="1" x14ac:dyDescent="0.35">
      <c r="A4" s="63" t="s">
        <v>557</v>
      </c>
      <c r="B4" s="96" t="s">
        <v>11</v>
      </c>
      <c r="C4" s="96"/>
      <c r="D4" s="20">
        <v>4</v>
      </c>
      <c r="E4" s="245">
        <v>14</v>
      </c>
      <c r="F4" s="246">
        <v>12</v>
      </c>
      <c r="G4" s="246">
        <v>2</v>
      </c>
      <c r="H4" s="30">
        <v>14</v>
      </c>
      <c r="I4" s="239">
        <v>14</v>
      </c>
      <c r="J4" s="240">
        <v>11</v>
      </c>
      <c r="K4" s="240">
        <v>3</v>
      </c>
      <c r="L4" s="254">
        <v>14</v>
      </c>
      <c r="M4" s="239">
        <v>9</v>
      </c>
      <c r="N4" s="240">
        <v>14</v>
      </c>
      <c r="O4" s="240">
        <v>-5</v>
      </c>
      <c r="P4" s="254">
        <v>9</v>
      </c>
      <c r="Q4" s="238">
        <f>E4+I4+M4</f>
        <v>37</v>
      </c>
      <c r="R4" s="226">
        <f>F4+J4+N4</f>
        <v>37</v>
      </c>
      <c r="S4" s="226">
        <f>G4+K4+O4</f>
        <v>0</v>
      </c>
      <c r="T4" s="226">
        <f>Q4</f>
        <v>37</v>
      </c>
      <c r="U4" s="258" t="s">
        <v>559</v>
      </c>
    </row>
    <row r="5" spans="1:21" ht="22" customHeight="1" x14ac:dyDescent="0.35">
      <c r="A5" s="63" t="s">
        <v>554</v>
      </c>
      <c r="B5" s="96" t="s">
        <v>11</v>
      </c>
      <c r="C5" s="96"/>
      <c r="D5" s="20">
        <v>1</v>
      </c>
      <c r="E5" s="245">
        <v>13</v>
      </c>
      <c r="F5" s="246">
        <v>11</v>
      </c>
      <c r="G5" s="246">
        <v>2</v>
      </c>
      <c r="H5" s="30">
        <v>13</v>
      </c>
      <c r="I5" s="239">
        <v>12</v>
      </c>
      <c r="J5" s="240">
        <v>13</v>
      </c>
      <c r="K5" s="240">
        <v>-1</v>
      </c>
      <c r="L5" s="254">
        <v>12</v>
      </c>
      <c r="M5" s="239">
        <v>10</v>
      </c>
      <c r="N5" s="240">
        <v>10</v>
      </c>
      <c r="O5" s="240">
        <v>0</v>
      </c>
      <c r="P5" s="254">
        <v>10</v>
      </c>
      <c r="Q5" s="238">
        <f>E5+I5+M5</f>
        <v>35</v>
      </c>
      <c r="R5" s="226">
        <f>F5+J5+N5</f>
        <v>34</v>
      </c>
      <c r="S5" s="226">
        <f>G5+K5+O5</f>
        <v>1</v>
      </c>
      <c r="T5" s="226">
        <f>Q5</f>
        <v>35</v>
      </c>
      <c r="U5" s="258" t="s">
        <v>560</v>
      </c>
    </row>
    <row r="6" spans="1:21" ht="22" customHeight="1" thickBot="1" x14ac:dyDescent="0.4">
      <c r="A6" s="90" t="s">
        <v>555</v>
      </c>
      <c r="B6" s="219" t="s">
        <v>11</v>
      </c>
      <c r="C6" s="219"/>
      <c r="D6" s="36">
        <v>2</v>
      </c>
      <c r="E6" s="247">
        <v>10</v>
      </c>
      <c r="F6" s="248">
        <v>15</v>
      </c>
      <c r="G6" s="248">
        <v>-5</v>
      </c>
      <c r="H6" s="45">
        <v>10</v>
      </c>
      <c r="I6" s="241">
        <v>11</v>
      </c>
      <c r="J6" s="242">
        <v>15</v>
      </c>
      <c r="K6" s="242">
        <v>-4</v>
      </c>
      <c r="L6" s="255">
        <v>11</v>
      </c>
      <c r="M6" s="241">
        <v>13</v>
      </c>
      <c r="N6" s="242">
        <v>12</v>
      </c>
      <c r="O6" s="242">
        <v>1</v>
      </c>
      <c r="P6" s="255">
        <v>13</v>
      </c>
      <c r="Q6" s="243">
        <f>E6+I6+M6</f>
        <v>34</v>
      </c>
      <c r="R6" s="244">
        <f>F6+J6+N6</f>
        <v>42</v>
      </c>
      <c r="S6" s="244">
        <f>G6+K6+O6</f>
        <v>-8</v>
      </c>
      <c r="T6" s="244">
        <f>Q6</f>
        <v>34</v>
      </c>
      <c r="U6" s="259" t="s">
        <v>561</v>
      </c>
    </row>
  </sheetData>
  <sortState xmlns:xlrd2="http://schemas.microsoft.com/office/spreadsheetml/2017/richdata2" ref="A3:T6">
    <sortCondition descending="1" ref="T3:T6"/>
  </sortState>
  <mergeCells count="12">
    <mergeCell ref="Q1:U1"/>
    <mergeCell ref="E2:F2"/>
    <mergeCell ref="I2:J2"/>
    <mergeCell ref="Q2:R2"/>
    <mergeCell ref="M1:P1"/>
    <mergeCell ref="M2:N2"/>
    <mergeCell ref="A1:A2"/>
    <mergeCell ref="B1:B2"/>
    <mergeCell ref="C1:C2"/>
    <mergeCell ref="D1:D2"/>
    <mergeCell ref="E1:H1"/>
    <mergeCell ref="I1:L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469A9-9BD3-409F-A5B4-2E3C0212D85B}">
  <dimension ref="A1:AW61"/>
  <sheetViews>
    <sheetView view="pageBreakPreview" topLeftCell="A10" zoomScale="85" zoomScaleNormal="100" zoomScaleSheetLayoutView="85" workbookViewId="0">
      <selection activeCell="AY19" sqref="AY19"/>
    </sheetView>
  </sheetViews>
  <sheetFormatPr defaultColWidth="9.36328125" defaultRowHeight="12.5" x14ac:dyDescent="0.25"/>
  <cols>
    <col min="1" max="1" width="20.7265625" style="18" customWidth="1"/>
    <col min="2" max="2" width="12.36328125" style="18" customWidth="1"/>
    <col min="3" max="3" width="5.7265625" style="18" customWidth="1"/>
    <col min="4" max="31" width="3.6328125" style="18" customWidth="1"/>
    <col min="32" max="43" width="3.6328125" style="18" hidden="1" customWidth="1"/>
    <col min="44" max="45" width="3.453125" style="18" customWidth="1"/>
    <col min="46" max="46" width="4.7265625" style="18" customWidth="1"/>
    <col min="47" max="47" width="6.36328125" style="18" customWidth="1"/>
    <col min="48" max="48" width="7.90625" style="18" customWidth="1"/>
    <col min="49" max="16384" width="9.36328125" style="18"/>
  </cols>
  <sheetData>
    <row r="1" spans="1:49" customFormat="1" ht="28" customHeight="1" x14ac:dyDescent="0.6">
      <c r="A1" s="177" t="s">
        <v>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9"/>
    </row>
    <row r="2" spans="1:49" s="46" customFormat="1" ht="19" customHeight="1" x14ac:dyDescent="0.35">
      <c r="A2" s="57" t="s">
        <v>8</v>
      </c>
      <c r="B2" s="184" t="s">
        <v>25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6"/>
      <c r="AV2" s="58" t="s">
        <v>9</v>
      </c>
      <c r="AW2" s="59"/>
    </row>
    <row r="3" spans="1:49" s="46" customFormat="1" ht="15" customHeight="1" x14ac:dyDescent="0.35">
      <c r="A3" s="47" t="s">
        <v>10</v>
      </c>
      <c r="B3" s="187" t="s">
        <v>11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9"/>
      <c r="AV3" s="48" t="s">
        <v>12</v>
      </c>
      <c r="AW3" s="49"/>
    </row>
    <row r="4" spans="1:49" s="46" customFormat="1" ht="15" customHeight="1" x14ac:dyDescent="0.35">
      <c r="A4" s="47" t="s">
        <v>13</v>
      </c>
      <c r="B4" s="190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2"/>
      <c r="AV4" s="50" t="s">
        <v>14</v>
      </c>
      <c r="AW4" s="51"/>
    </row>
    <row r="5" spans="1:49" s="46" customFormat="1" ht="15" customHeight="1" x14ac:dyDescent="0.35">
      <c r="A5" s="47" t="s">
        <v>15</v>
      </c>
      <c r="B5" s="193" t="s">
        <v>16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5"/>
    </row>
    <row r="6" spans="1:49" s="46" customFormat="1" ht="13" customHeight="1" x14ac:dyDescent="0.3">
      <c r="A6" s="47" t="s">
        <v>17</v>
      </c>
      <c r="B6" s="207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9"/>
    </row>
    <row r="7" spans="1:49" s="46" customFormat="1" ht="13" customHeight="1" x14ac:dyDescent="0.3">
      <c r="A7" s="52" t="s">
        <v>18</v>
      </c>
      <c r="B7" s="203" t="s">
        <v>25</v>
      </c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5"/>
    </row>
    <row r="8" spans="1:49" s="46" customFormat="1" ht="13" customHeight="1" x14ac:dyDescent="0.3">
      <c r="A8" s="52" t="s">
        <v>19</v>
      </c>
      <c r="B8" s="203" t="s">
        <v>45</v>
      </c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5"/>
    </row>
    <row r="9" spans="1:49" s="46" customFormat="1" ht="13" customHeight="1" x14ac:dyDescent="0.3">
      <c r="A9" s="52" t="s">
        <v>21</v>
      </c>
      <c r="B9" s="203" t="s">
        <v>20</v>
      </c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5"/>
    </row>
    <row r="10" spans="1:49" s="46" customFormat="1" ht="13" customHeight="1" x14ac:dyDescent="0.3">
      <c r="A10" s="52" t="s">
        <v>22</v>
      </c>
      <c r="B10" s="203" t="s">
        <v>20</v>
      </c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5"/>
    </row>
    <row r="11" spans="1:49" s="46" customFormat="1" ht="15.5" customHeight="1" x14ac:dyDescent="0.35">
      <c r="A11" s="47" t="s">
        <v>23</v>
      </c>
      <c r="B11" s="187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206"/>
    </row>
    <row r="12" spans="1:49" s="46" customFormat="1" ht="15.5" customHeight="1" thickBot="1" x14ac:dyDescent="0.4">
      <c r="A12" s="53" t="s">
        <v>24</v>
      </c>
      <c r="B12" s="200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2"/>
    </row>
    <row r="13" spans="1:49" s="6" customFormat="1" ht="28.5" customHeight="1" thickBot="1" x14ac:dyDescent="0.3">
      <c r="A13" s="1" t="s">
        <v>35</v>
      </c>
      <c r="B13" s="62" t="s">
        <v>38</v>
      </c>
      <c r="C13" s="2" t="s">
        <v>1</v>
      </c>
      <c r="D13" s="169">
        <v>1</v>
      </c>
      <c r="E13" s="168"/>
      <c r="F13" s="167">
        <v>2</v>
      </c>
      <c r="G13" s="168"/>
      <c r="H13" s="167">
        <v>3</v>
      </c>
      <c r="I13" s="168"/>
      <c r="J13" s="167">
        <v>4</v>
      </c>
      <c r="K13" s="168"/>
      <c r="L13" s="167">
        <v>5</v>
      </c>
      <c r="M13" s="168"/>
      <c r="N13" s="167">
        <v>6</v>
      </c>
      <c r="O13" s="168"/>
      <c r="P13" s="167">
        <v>7</v>
      </c>
      <c r="Q13" s="168"/>
      <c r="R13" s="167">
        <v>8</v>
      </c>
      <c r="S13" s="168"/>
      <c r="T13" s="167">
        <v>9</v>
      </c>
      <c r="U13" s="168"/>
      <c r="V13" s="167">
        <v>10</v>
      </c>
      <c r="W13" s="168"/>
      <c r="X13" s="167">
        <v>11</v>
      </c>
      <c r="Y13" s="168"/>
      <c r="Z13" s="167">
        <v>12</v>
      </c>
      <c r="AA13" s="168"/>
      <c r="AB13" s="167">
        <v>13</v>
      </c>
      <c r="AC13" s="168"/>
      <c r="AD13" s="167">
        <v>14</v>
      </c>
      <c r="AE13" s="168"/>
      <c r="AF13" s="167">
        <v>15</v>
      </c>
      <c r="AG13" s="168"/>
      <c r="AH13" s="167">
        <v>16</v>
      </c>
      <c r="AI13" s="168"/>
      <c r="AJ13" s="167">
        <v>17</v>
      </c>
      <c r="AK13" s="168"/>
      <c r="AL13" s="167">
        <v>18</v>
      </c>
      <c r="AM13" s="168"/>
      <c r="AN13" s="167">
        <v>19</v>
      </c>
      <c r="AO13" s="168"/>
      <c r="AP13" s="167">
        <v>20</v>
      </c>
      <c r="AQ13" s="169"/>
      <c r="AR13" s="170" t="s">
        <v>2</v>
      </c>
      <c r="AS13" s="171"/>
      <c r="AT13" s="3" t="s">
        <v>3</v>
      </c>
      <c r="AU13" s="4" t="s">
        <v>4</v>
      </c>
      <c r="AV13" s="108" t="s">
        <v>515</v>
      </c>
      <c r="AW13" s="109" t="s">
        <v>5</v>
      </c>
    </row>
    <row r="14" spans="1:49" ht="18" customHeight="1" x14ac:dyDescent="0.35">
      <c r="A14" s="92" t="s">
        <v>37</v>
      </c>
      <c r="B14" s="60" t="s">
        <v>11</v>
      </c>
      <c r="C14" s="8">
        <v>1</v>
      </c>
      <c r="D14" s="172"/>
      <c r="E14" s="173"/>
      <c r="F14" s="9">
        <f>E15</f>
        <v>0</v>
      </c>
      <c r="G14" s="10">
        <f>D15</f>
        <v>0</v>
      </c>
      <c r="H14" s="9">
        <f>E16</f>
        <v>0</v>
      </c>
      <c r="I14" s="10">
        <f>D16</f>
        <v>0</v>
      </c>
      <c r="J14" s="9">
        <f>E17</f>
        <v>0</v>
      </c>
      <c r="K14" s="10">
        <f>D17</f>
        <v>0</v>
      </c>
      <c r="L14" s="9">
        <f>E18</f>
        <v>0</v>
      </c>
      <c r="M14" s="10">
        <f>D18</f>
        <v>0</v>
      </c>
      <c r="N14" s="9">
        <f>E19</f>
        <v>0</v>
      </c>
      <c r="O14" s="10">
        <f>D19</f>
        <v>0</v>
      </c>
      <c r="P14" s="9">
        <f>E20</f>
        <v>0</v>
      </c>
      <c r="Q14" s="10">
        <f>D20</f>
        <v>0</v>
      </c>
      <c r="R14" s="9">
        <f>E21</f>
        <v>0</v>
      </c>
      <c r="S14" s="10">
        <f>D21</f>
        <v>0</v>
      </c>
      <c r="T14" s="9">
        <f>E22</f>
        <v>0</v>
      </c>
      <c r="U14" s="10">
        <f>D22</f>
        <v>0</v>
      </c>
      <c r="V14" s="9">
        <f>E23</f>
        <v>0</v>
      </c>
      <c r="W14" s="10">
        <f>D23</f>
        <v>0</v>
      </c>
      <c r="X14" s="23">
        <f>E24</f>
        <v>0</v>
      </c>
      <c r="Y14" s="10">
        <f>D24</f>
        <v>0</v>
      </c>
      <c r="Z14" s="9">
        <f>E25</f>
        <v>0</v>
      </c>
      <c r="AA14" s="10">
        <f>D25</f>
        <v>0</v>
      </c>
      <c r="AB14" s="9">
        <f>E26</f>
        <v>0</v>
      </c>
      <c r="AC14" s="10">
        <f>D26</f>
        <v>0</v>
      </c>
      <c r="AD14" s="9">
        <f>E27</f>
        <v>0</v>
      </c>
      <c r="AE14" s="10">
        <f>D27</f>
        <v>0</v>
      </c>
      <c r="AF14" s="110">
        <f>E28</f>
        <v>0</v>
      </c>
      <c r="AG14" s="111">
        <f>D28</f>
        <v>0</v>
      </c>
      <c r="AH14" s="110">
        <f>E29</f>
        <v>0</v>
      </c>
      <c r="AI14" s="111">
        <f>D29</f>
        <v>0</v>
      </c>
      <c r="AJ14" s="110">
        <f>E30</f>
        <v>0</v>
      </c>
      <c r="AK14" s="111">
        <f>D30</f>
        <v>0</v>
      </c>
      <c r="AL14" s="110">
        <f>E31</f>
        <v>0</v>
      </c>
      <c r="AM14" s="111">
        <f>D31</f>
        <v>0</v>
      </c>
      <c r="AN14" s="110">
        <f>E32</f>
        <v>0</v>
      </c>
      <c r="AO14" s="111">
        <f>D32</f>
        <v>0</v>
      </c>
      <c r="AP14" s="110">
        <f>E33</f>
        <v>0</v>
      </c>
      <c r="AQ14" s="112">
        <f>D33</f>
        <v>0</v>
      </c>
      <c r="AR14" s="12">
        <f>SUM(F14,H14,J14,L14,N14,P14,R14,T14,V14,X14,Z14,AB14,AD14,AF14,AH14,AJ14,AL14,AN14,AP14)</f>
        <v>0</v>
      </c>
      <c r="AS14" s="13">
        <f>SUM(G14,I14,K14,M14,O14,Q14,S14,U14,W14,Y14,AA14,AC14,AE14,AG14,AI14,AK14,AM14,AO14,AQ14)</f>
        <v>0</v>
      </c>
      <c r="AT14" s="14">
        <f>AR14-AS14</f>
        <v>0</v>
      </c>
      <c r="AU14" s="15">
        <f>AR14</f>
        <v>0</v>
      </c>
      <c r="AV14" s="16">
        <f>RANK(AU14,AU14:AU33)</f>
        <v>1</v>
      </c>
      <c r="AW14" s="141"/>
    </row>
    <row r="15" spans="1:49" ht="18" customHeight="1" x14ac:dyDescent="0.35">
      <c r="A15" s="63" t="s">
        <v>526</v>
      </c>
      <c r="B15" s="61" t="s">
        <v>11</v>
      </c>
      <c r="C15" s="20">
        <v>2</v>
      </c>
      <c r="D15" s="21"/>
      <c r="E15" s="22"/>
      <c r="F15" s="165"/>
      <c r="G15" s="166"/>
      <c r="H15" s="23">
        <f>G16</f>
        <v>0</v>
      </c>
      <c r="I15" s="22">
        <f>F16</f>
        <v>0</v>
      </c>
      <c r="J15" s="23">
        <f>G17</f>
        <v>0</v>
      </c>
      <c r="K15" s="22">
        <f>F17</f>
        <v>0</v>
      </c>
      <c r="L15" s="23">
        <f>G18</f>
        <v>0</v>
      </c>
      <c r="M15" s="22">
        <f>F18</f>
        <v>0</v>
      </c>
      <c r="N15" s="23">
        <f>G19</f>
        <v>0</v>
      </c>
      <c r="O15" s="22">
        <f>F19</f>
        <v>0</v>
      </c>
      <c r="P15" s="23">
        <f>G20</f>
        <v>0</v>
      </c>
      <c r="Q15" s="22">
        <f>F20</f>
        <v>0</v>
      </c>
      <c r="R15" s="23">
        <f>G21</f>
        <v>0</v>
      </c>
      <c r="S15" s="22">
        <f>F21</f>
        <v>0</v>
      </c>
      <c r="T15" s="23">
        <f>G22</f>
        <v>0</v>
      </c>
      <c r="U15" s="22">
        <f>F22</f>
        <v>0</v>
      </c>
      <c r="V15" s="23">
        <f>G23</f>
        <v>0</v>
      </c>
      <c r="W15" s="22">
        <f>F23</f>
        <v>0</v>
      </c>
      <c r="X15" s="23">
        <f>G24</f>
        <v>0</v>
      </c>
      <c r="Y15" s="22">
        <f>F24</f>
        <v>0</v>
      </c>
      <c r="Z15" s="23">
        <f>G25</f>
        <v>0</v>
      </c>
      <c r="AA15" s="22">
        <f>F25</f>
        <v>0</v>
      </c>
      <c r="AB15" s="23">
        <f>G26</f>
        <v>0</v>
      </c>
      <c r="AC15" s="22">
        <f>F26</f>
        <v>0</v>
      </c>
      <c r="AD15" s="23">
        <f>G27</f>
        <v>0</v>
      </c>
      <c r="AE15" s="22">
        <f>F27</f>
        <v>0</v>
      </c>
      <c r="AF15" s="113">
        <f>G28</f>
        <v>0</v>
      </c>
      <c r="AG15" s="114">
        <f>F28</f>
        <v>0</v>
      </c>
      <c r="AH15" s="113">
        <f>G29</f>
        <v>0</v>
      </c>
      <c r="AI15" s="114">
        <f>F29</f>
        <v>0</v>
      </c>
      <c r="AJ15" s="113">
        <f>G30</f>
        <v>0</v>
      </c>
      <c r="AK15" s="114">
        <f>F30</f>
        <v>0</v>
      </c>
      <c r="AL15" s="113">
        <f>G31</f>
        <v>0</v>
      </c>
      <c r="AM15" s="114">
        <f>F31</f>
        <v>0</v>
      </c>
      <c r="AN15" s="113">
        <f>G32</f>
        <v>0</v>
      </c>
      <c r="AO15" s="114">
        <f>F32</f>
        <v>0</v>
      </c>
      <c r="AP15" s="113">
        <f>G33</f>
        <v>0</v>
      </c>
      <c r="AQ15" s="115">
        <f>F33</f>
        <v>0</v>
      </c>
      <c r="AR15" s="25">
        <f>SUM(D15,H15,J15,L15,N15,P15,R15,T15,V15,X15,Z15,AB15,AD15,AF15,AH15,AJ15,AL15,AN15,AP15)</f>
        <v>0</v>
      </c>
      <c r="AS15" s="26">
        <f>SUM(E15,I15,K15,M15,O15,Q15,S15,U15,W15,Y15,AA15,AC15,AE15,AG15,AI15,AK15,AM15,AO15,AQ15)</f>
        <v>0</v>
      </c>
      <c r="AT15" s="27">
        <f t="shared" ref="AT15:AT33" si="0">AR15-AS15</f>
        <v>0</v>
      </c>
      <c r="AU15" s="28">
        <f t="shared" ref="AU15:AU33" si="1">AR15</f>
        <v>0</v>
      </c>
      <c r="AV15" s="29">
        <f>RANK(AU15,AU14:AU33)</f>
        <v>1</v>
      </c>
      <c r="AW15" s="142"/>
    </row>
    <row r="16" spans="1:49" ht="18" customHeight="1" x14ac:dyDescent="0.35">
      <c r="A16" s="63" t="s">
        <v>39</v>
      </c>
      <c r="B16" s="61" t="s">
        <v>11</v>
      </c>
      <c r="C16" s="20">
        <v>3</v>
      </c>
      <c r="D16" s="21"/>
      <c r="E16" s="22"/>
      <c r="F16" s="23"/>
      <c r="G16" s="22"/>
      <c r="H16" s="165"/>
      <c r="I16" s="166"/>
      <c r="J16" s="23">
        <f>I17</f>
        <v>0</v>
      </c>
      <c r="K16" s="22">
        <f>H17</f>
        <v>0</v>
      </c>
      <c r="L16" s="23">
        <f>I18</f>
        <v>0</v>
      </c>
      <c r="M16" s="22">
        <f>H18</f>
        <v>0</v>
      </c>
      <c r="N16" s="23">
        <f>I19</f>
        <v>0</v>
      </c>
      <c r="O16" s="22">
        <f>H19</f>
        <v>0</v>
      </c>
      <c r="P16" s="23">
        <f>I20</f>
        <v>0</v>
      </c>
      <c r="Q16" s="22">
        <f>H20</f>
        <v>0</v>
      </c>
      <c r="R16" s="23">
        <f>I21</f>
        <v>0</v>
      </c>
      <c r="S16" s="22">
        <f>H21</f>
        <v>0</v>
      </c>
      <c r="T16" s="23">
        <f>I22</f>
        <v>0</v>
      </c>
      <c r="U16" s="22">
        <f>H22</f>
        <v>0</v>
      </c>
      <c r="V16" s="23">
        <f>I23</f>
        <v>0</v>
      </c>
      <c r="W16" s="22">
        <f>H23</f>
        <v>0</v>
      </c>
      <c r="X16" s="23">
        <f>I24</f>
        <v>0</v>
      </c>
      <c r="Y16" s="22">
        <f>H24</f>
        <v>0</v>
      </c>
      <c r="Z16" s="23">
        <f>I25</f>
        <v>0</v>
      </c>
      <c r="AA16" s="22">
        <f>H25</f>
        <v>0</v>
      </c>
      <c r="AB16" s="23">
        <f>I26</f>
        <v>0</v>
      </c>
      <c r="AC16" s="22">
        <f>H26</f>
        <v>0</v>
      </c>
      <c r="AD16" s="23">
        <f>I27</f>
        <v>0</v>
      </c>
      <c r="AE16" s="22">
        <f>H27</f>
        <v>0</v>
      </c>
      <c r="AF16" s="113">
        <f>I28</f>
        <v>0</v>
      </c>
      <c r="AG16" s="114">
        <f>H28</f>
        <v>0</v>
      </c>
      <c r="AH16" s="113">
        <f>I29</f>
        <v>0</v>
      </c>
      <c r="AI16" s="114">
        <f>H29</f>
        <v>0</v>
      </c>
      <c r="AJ16" s="113">
        <f>I30</f>
        <v>0</v>
      </c>
      <c r="AK16" s="114">
        <f>H30</f>
        <v>0</v>
      </c>
      <c r="AL16" s="113">
        <f>I31</f>
        <v>0</v>
      </c>
      <c r="AM16" s="114">
        <f>H31</f>
        <v>0</v>
      </c>
      <c r="AN16" s="113">
        <f>I32</f>
        <v>0</v>
      </c>
      <c r="AO16" s="114">
        <f>H32</f>
        <v>0</v>
      </c>
      <c r="AP16" s="113">
        <f>I33</f>
        <v>0</v>
      </c>
      <c r="AQ16" s="115">
        <f>H33</f>
        <v>0</v>
      </c>
      <c r="AR16" s="25">
        <f>SUM(D16,F16,J16,L16,N16,P16,R16,T16,V16,X16,Z16,AB16,AD16,AF16,AH16,AJ16,AL16,AN16,AP16)</f>
        <v>0</v>
      </c>
      <c r="AS16" s="26">
        <f>SUM(E16,G16,K16,M16,O16,Q16,S16,U16,W16,Y16,AA16,AC16,AE16,AG16,AI16,AK16,AM16,AO16,AQ16)</f>
        <v>0</v>
      </c>
      <c r="AT16" s="27">
        <f t="shared" si="0"/>
        <v>0</v>
      </c>
      <c r="AU16" s="28">
        <f t="shared" si="1"/>
        <v>0</v>
      </c>
      <c r="AV16" s="29">
        <f>RANK(AU16,AU14:AU33)</f>
        <v>1</v>
      </c>
      <c r="AW16" s="142"/>
    </row>
    <row r="17" spans="1:49" ht="18" customHeight="1" x14ac:dyDescent="0.35">
      <c r="A17" s="63" t="s">
        <v>527</v>
      </c>
      <c r="B17" s="61" t="s">
        <v>11</v>
      </c>
      <c r="C17" s="20">
        <v>4</v>
      </c>
      <c r="D17" s="21"/>
      <c r="E17" s="22"/>
      <c r="F17" s="23"/>
      <c r="G17" s="22"/>
      <c r="H17" s="23"/>
      <c r="I17" s="22"/>
      <c r="J17" s="165"/>
      <c r="K17" s="166"/>
      <c r="L17" s="23">
        <f>K18</f>
        <v>0</v>
      </c>
      <c r="M17" s="22">
        <f>J18</f>
        <v>0</v>
      </c>
      <c r="N17" s="23">
        <f>K19</f>
        <v>0</v>
      </c>
      <c r="O17" s="22">
        <f>J19</f>
        <v>0</v>
      </c>
      <c r="P17" s="23">
        <f>K20</f>
        <v>0</v>
      </c>
      <c r="Q17" s="22">
        <f>J20</f>
        <v>0</v>
      </c>
      <c r="R17" s="23">
        <f>K21</f>
        <v>0</v>
      </c>
      <c r="S17" s="22">
        <f>J21</f>
        <v>0</v>
      </c>
      <c r="T17" s="23">
        <f>K22</f>
        <v>0</v>
      </c>
      <c r="U17" s="22">
        <f>J22</f>
        <v>0</v>
      </c>
      <c r="V17" s="23">
        <f>K23</f>
        <v>0</v>
      </c>
      <c r="W17" s="22">
        <f>J23</f>
        <v>0</v>
      </c>
      <c r="X17" s="23">
        <f>K24</f>
        <v>0</v>
      </c>
      <c r="Y17" s="22">
        <f>J24</f>
        <v>0</v>
      </c>
      <c r="Z17" s="23">
        <f>K25</f>
        <v>0</v>
      </c>
      <c r="AA17" s="22">
        <f>J25</f>
        <v>0</v>
      </c>
      <c r="AB17" s="23">
        <f>K26</f>
        <v>0</v>
      </c>
      <c r="AC17" s="22">
        <f>J26</f>
        <v>0</v>
      </c>
      <c r="AD17" s="23">
        <f>K27</f>
        <v>0</v>
      </c>
      <c r="AE17" s="22">
        <f>J27</f>
        <v>0</v>
      </c>
      <c r="AF17" s="113">
        <f>K28</f>
        <v>0</v>
      </c>
      <c r="AG17" s="114">
        <f>J28</f>
        <v>0</v>
      </c>
      <c r="AH17" s="113">
        <f>K29</f>
        <v>0</v>
      </c>
      <c r="AI17" s="114">
        <f>J29</f>
        <v>0</v>
      </c>
      <c r="AJ17" s="113">
        <f>K30</f>
        <v>0</v>
      </c>
      <c r="AK17" s="114">
        <f>J30</f>
        <v>0</v>
      </c>
      <c r="AL17" s="113">
        <f>K31</f>
        <v>0</v>
      </c>
      <c r="AM17" s="114">
        <f>J31</f>
        <v>0</v>
      </c>
      <c r="AN17" s="113">
        <f>K32</f>
        <v>0</v>
      </c>
      <c r="AO17" s="114">
        <f>J32</f>
        <v>0</v>
      </c>
      <c r="AP17" s="113">
        <f>K33</f>
        <v>0</v>
      </c>
      <c r="AQ17" s="115">
        <f>J33</f>
        <v>0</v>
      </c>
      <c r="AR17" s="25">
        <f>SUM(D17,F17,H17,L17,N17,P17,R17,T17,V17,X17,Z17,AB17,AD17,AF17,AH17,AJ17,AL17,AN17,AP17)</f>
        <v>0</v>
      </c>
      <c r="AS17" s="26">
        <f>SUM(E17,G17,I17,M17,O17,Q17,S17,U17,W17,Y17,AA17,AC17,AE17,AG17,AI17,AK17,AM17,AO17,AQ17)</f>
        <v>0</v>
      </c>
      <c r="AT17" s="27">
        <f t="shared" si="0"/>
        <v>0</v>
      </c>
      <c r="AU17" s="28">
        <f t="shared" si="1"/>
        <v>0</v>
      </c>
      <c r="AV17" s="29">
        <f>RANK(AU17,AU14:AU33)</f>
        <v>1</v>
      </c>
      <c r="AW17" s="142"/>
    </row>
    <row r="18" spans="1:49" ht="18" customHeight="1" x14ac:dyDescent="0.35">
      <c r="A18" s="63" t="s">
        <v>40</v>
      </c>
      <c r="B18" s="61" t="s">
        <v>41</v>
      </c>
      <c r="C18" s="20">
        <v>5</v>
      </c>
      <c r="D18" s="21"/>
      <c r="E18" s="22"/>
      <c r="F18" s="23"/>
      <c r="G18" s="22"/>
      <c r="H18" s="23"/>
      <c r="I18" s="22"/>
      <c r="J18" s="23"/>
      <c r="K18" s="22"/>
      <c r="L18" s="165"/>
      <c r="M18" s="166"/>
      <c r="N18" s="23">
        <f>M19</f>
        <v>0</v>
      </c>
      <c r="O18" s="22">
        <f>L19</f>
        <v>0</v>
      </c>
      <c r="P18" s="23">
        <f>M20</f>
        <v>0</v>
      </c>
      <c r="Q18" s="22">
        <f>L20</f>
        <v>0</v>
      </c>
      <c r="R18" s="23">
        <f>M21</f>
        <v>0</v>
      </c>
      <c r="S18" s="22">
        <f>L21</f>
        <v>0</v>
      </c>
      <c r="T18" s="23">
        <f>M22</f>
        <v>0</v>
      </c>
      <c r="U18" s="22">
        <f>L22</f>
        <v>0</v>
      </c>
      <c r="V18" s="23">
        <f>M23</f>
        <v>0</v>
      </c>
      <c r="W18" s="22">
        <f>L23</f>
        <v>0</v>
      </c>
      <c r="X18" s="23">
        <f>M24</f>
        <v>0</v>
      </c>
      <c r="Y18" s="22">
        <f>L24</f>
        <v>0</v>
      </c>
      <c r="Z18" s="23">
        <f>M25</f>
        <v>0</v>
      </c>
      <c r="AA18" s="22">
        <f>L25</f>
        <v>0</v>
      </c>
      <c r="AB18" s="23">
        <f>M26</f>
        <v>0</v>
      </c>
      <c r="AC18" s="22">
        <f>L26</f>
        <v>0</v>
      </c>
      <c r="AD18" s="23">
        <f>M27</f>
        <v>0</v>
      </c>
      <c r="AE18" s="22">
        <f>L27</f>
        <v>0</v>
      </c>
      <c r="AF18" s="113">
        <f>M28</f>
        <v>0</v>
      </c>
      <c r="AG18" s="114">
        <f>L28</f>
        <v>0</v>
      </c>
      <c r="AH18" s="113">
        <f>M29</f>
        <v>0</v>
      </c>
      <c r="AI18" s="114">
        <f>L29</f>
        <v>0</v>
      </c>
      <c r="AJ18" s="113">
        <f>M30</f>
        <v>0</v>
      </c>
      <c r="AK18" s="114">
        <f>L30</f>
        <v>0</v>
      </c>
      <c r="AL18" s="113">
        <f>M31</f>
        <v>0</v>
      </c>
      <c r="AM18" s="114">
        <f>L31</f>
        <v>0</v>
      </c>
      <c r="AN18" s="113">
        <f>M32</f>
        <v>0</v>
      </c>
      <c r="AO18" s="114">
        <f>L32</f>
        <v>0</v>
      </c>
      <c r="AP18" s="113">
        <f>M33</f>
        <v>0</v>
      </c>
      <c r="AQ18" s="115">
        <f>L33</f>
        <v>0</v>
      </c>
      <c r="AR18" s="25">
        <f>SUM(D18,F18,H18,J18,N18,P18,R18,T18,V18,X18,Z18,AB18,AD18,AF18,AH18,AJ18,AL18,AN18,AP18)</f>
        <v>0</v>
      </c>
      <c r="AS18" s="26">
        <f>SUM(E18,G18,I18,K18,O18,Q18,S18,U18,W18,Y18,AA18,AC18,AE18,AG18,AI18,AK18,AM18,AO18,AQ18)</f>
        <v>0</v>
      </c>
      <c r="AT18" s="27">
        <f t="shared" si="0"/>
        <v>0</v>
      </c>
      <c r="AU18" s="28">
        <f t="shared" si="1"/>
        <v>0</v>
      </c>
      <c r="AV18" s="29">
        <f>RANK(AU18,AU14:AU33)</f>
        <v>1</v>
      </c>
      <c r="AW18" s="142"/>
    </row>
    <row r="19" spans="1:49" ht="18" customHeight="1" x14ac:dyDescent="0.35">
      <c r="A19" s="63" t="s">
        <v>528</v>
      </c>
      <c r="B19" s="61" t="s">
        <v>11</v>
      </c>
      <c r="C19" s="20">
        <v>6</v>
      </c>
      <c r="D19" s="21"/>
      <c r="E19" s="22"/>
      <c r="F19" s="23"/>
      <c r="G19" s="22"/>
      <c r="H19" s="23"/>
      <c r="I19" s="22"/>
      <c r="J19" s="23"/>
      <c r="K19" s="22"/>
      <c r="L19" s="23"/>
      <c r="M19" s="22"/>
      <c r="N19" s="165"/>
      <c r="O19" s="166"/>
      <c r="P19" s="23">
        <f>O20</f>
        <v>0</v>
      </c>
      <c r="Q19" s="22">
        <f>N20</f>
        <v>0</v>
      </c>
      <c r="R19" s="23">
        <f>O21</f>
        <v>0</v>
      </c>
      <c r="S19" s="22">
        <f>N21</f>
        <v>0</v>
      </c>
      <c r="T19" s="23">
        <f>O22</f>
        <v>0</v>
      </c>
      <c r="U19" s="22">
        <f>N22</f>
        <v>0</v>
      </c>
      <c r="V19" s="23">
        <f>O23</f>
        <v>0</v>
      </c>
      <c r="W19" s="22">
        <f>N23</f>
        <v>0</v>
      </c>
      <c r="X19" s="23">
        <f>O24</f>
        <v>0</v>
      </c>
      <c r="Y19" s="22">
        <f>N24</f>
        <v>0</v>
      </c>
      <c r="Z19" s="23">
        <f>O25</f>
        <v>0</v>
      </c>
      <c r="AA19" s="22">
        <f>N25</f>
        <v>0</v>
      </c>
      <c r="AB19" s="23">
        <f>O26</f>
        <v>0</v>
      </c>
      <c r="AC19" s="22">
        <f>N26</f>
        <v>0</v>
      </c>
      <c r="AD19" s="23">
        <f>O27</f>
        <v>0</v>
      </c>
      <c r="AE19" s="22">
        <f>N27</f>
        <v>0</v>
      </c>
      <c r="AF19" s="113">
        <f>O28</f>
        <v>0</v>
      </c>
      <c r="AG19" s="114">
        <f>N28</f>
        <v>0</v>
      </c>
      <c r="AH19" s="113">
        <f>O29</f>
        <v>0</v>
      </c>
      <c r="AI19" s="114">
        <f>N29</f>
        <v>0</v>
      </c>
      <c r="AJ19" s="113">
        <f>O30</f>
        <v>0</v>
      </c>
      <c r="AK19" s="114">
        <f>N30</f>
        <v>0</v>
      </c>
      <c r="AL19" s="113">
        <f>O31</f>
        <v>0</v>
      </c>
      <c r="AM19" s="114">
        <f>N31</f>
        <v>0</v>
      </c>
      <c r="AN19" s="113">
        <f>O32</f>
        <v>0</v>
      </c>
      <c r="AO19" s="114">
        <f>N32</f>
        <v>0</v>
      </c>
      <c r="AP19" s="113">
        <f>O33</f>
        <v>0</v>
      </c>
      <c r="AQ19" s="115">
        <f>N33</f>
        <v>0</v>
      </c>
      <c r="AR19" s="25">
        <f>SUM(D19,F19,H19,J19,L19,P19,R19,T19,V19,X19,Z19,AB19,AD19,AF19,AH19,AJ19,AL19,AN19,AP19)</f>
        <v>0</v>
      </c>
      <c r="AS19" s="26">
        <f>SUM(E19,G19,I19,K19,M19,Q19,S19,U19,W19,Y19,AA19,AC19,AE19,AG19,AI19,AK19,AM19,AO19,AQ19)</f>
        <v>0</v>
      </c>
      <c r="AT19" s="27">
        <f t="shared" si="0"/>
        <v>0</v>
      </c>
      <c r="AU19" s="28">
        <f t="shared" si="1"/>
        <v>0</v>
      </c>
      <c r="AV19" s="29">
        <f>RANK(AU19,AU14:AU33)</f>
        <v>1</v>
      </c>
      <c r="AW19" s="142"/>
    </row>
    <row r="20" spans="1:49" ht="18" customHeight="1" x14ac:dyDescent="0.35">
      <c r="A20" s="63" t="s">
        <v>36</v>
      </c>
      <c r="B20" s="61" t="s">
        <v>11</v>
      </c>
      <c r="C20" s="20">
        <v>7</v>
      </c>
      <c r="D20" s="21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165"/>
      <c r="Q20" s="166"/>
      <c r="R20" s="23">
        <f>Q21</f>
        <v>0</v>
      </c>
      <c r="S20" s="22">
        <f>P21</f>
        <v>0</v>
      </c>
      <c r="T20" s="23">
        <f>Q22</f>
        <v>0</v>
      </c>
      <c r="U20" s="22">
        <f>P22</f>
        <v>0</v>
      </c>
      <c r="V20" s="23">
        <f>Q23</f>
        <v>0</v>
      </c>
      <c r="W20" s="22">
        <f>P23</f>
        <v>0</v>
      </c>
      <c r="X20" s="23">
        <f>Q24</f>
        <v>0</v>
      </c>
      <c r="Y20" s="22">
        <f>P24</f>
        <v>0</v>
      </c>
      <c r="Z20" s="23">
        <f>Q25</f>
        <v>0</v>
      </c>
      <c r="AA20" s="22">
        <f>P25</f>
        <v>0</v>
      </c>
      <c r="AB20" s="23">
        <f>Q26</f>
        <v>0</v>
      </c>
      <c r="AC20" s="22">
        <f>P26</f>
        <v>0</v>
      </c>
      <c r="AD20" s="23">
        <f>Q27</f>
        <v>0</v>
      </c>
      <c r="AE20" s="22">
        <f>P27</f>
        <v>0</v>
      </c>
      <c r="AF20" s="113">
        <f>Q28</f>
        <v>0</v>
      </c>
      <c r="AG20" s="114">
        <f>P28</f>
        <v>0</v>
      </c>
      <c r="AH20" s="113">
        <f>Q29</f>
        <v>0</v>
      </c>
      <c r="AI20" s="114">
        <f>P29</f>
        <v>0</v>
      </c>
      <c r="AJ20" s="113">
        <f>Q30</f>
        <v>0</v>
      </c>
      <c r="AK20" s="114">
        <f>P30</f>
        <v>0</v>
      </c>
      <c r="AL20" s="113">
        <f>Q31</f>
        <v>0</v>
      </c>
      <c r="AM20" s="114">
        <f>P31</f>
        <v>0</v>
      </c>
      <c r="AN20" s="113">
        <f>Q32</f>
        <v>0</v>
      </c>
      <c r="AO20" s="114">
        <f>P32</f>
        <v>0</v>
      </c>
      <c r="AP20" s="113">
        <f>Q33</f>
        <v>0</v>
      </c>
      <c r="AQ20" s="115">
        <f>P33</f>
        <v>0</v>
      </c>
      <c r="AR20" s="25">
        <f>SUM(D20,F20,H20,J20,L20,N20,R20,T20,V20,X20,Z20,AB20,AD20,AF20,AH20,AJ20,AL20,AN20,AP20)</f>
        <v>0</v>
      </c>
      <c r="AS20" s="26">
        <f>SUM(E20,G20,I20,K20,M20,O20,S20,U20,W20,Y20,AA20,AC20,AE20,AG20,AI20,AK20,AM20,AO20,AQ20)</f>
        <v>0</v>
      </c>
      <c r="AT20" s="27">
        <f t="shared" si="0"/>
        <v>0</v>
      </c>
      <c r="AU20" s="28">
        <f t="shared" si="1"/>
        <v>0</v>
      </c>
      <c r="AV20" s="29">
        <f>RANK(AU20,AU14:AU33)</f>
        <v>1</v>
      </c>
      <c r="AW20" s="142"/>
    </row>
    <row r="21" spans="1:49" ht="18" customHeight="1" x14ac:dyDescent="0.35">
      <c r="A21" s="63" t="s">
        <v>529</v>
      </c>
      <c r="B21" s="61" t="s">
        <v>530</v>
      </c>
      <c r="C21" s="20">
        <v>8</v>
      </c>
      <c r="D21" s="21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165"/>
      <c r="S21" s="166"/>
      <c r="T21" s="23">
        <f>S22</f>
        <v>0</v>
      </c>
      <c r="U21" s="22">
        <f>R22</f>
        <v>0</v>
      </c>
      <c r="V21" s="23">
        <f>S23</f>
        <v>0</v>
      </c>
      <c r="W21" s="22">
        <f>R23</f>
        <v>0</v>
      </c>
      <c r="X21" s="23">
        <f>S24</f>
        <v>0</v>
      </c>
      <c r="Y21" s="22">
        <f>R24</f>
        <v>0</v>
      </c>
      <c r="Z21" s="23">
        <f>S25</f>
        <v>0</v>
      </c>
      <c r="AA21" s="22">
        <f>R25</f>
        <v>0</v>
      </c>
      <c r="AB21" s="23">
        <f>S26</f>
        <v>0</v>
      </c>
      <c r="AC21" s="22">
        <f>R26</f>
        <v>0</v>
      </c>
      <c r="AD21" s="23">
        <f>S27</f>
        <v>0</v>
      </c>
      <c r="AE21" s="22">
        <f>R27</f>
        <v>0</v>
      </c>
      <c r="AF21" s="113">
        <f>S28</f>
        <v>0</v>
      </c>
      <c r="AG21" s="114">
        <f>R28</f>
        <v>0</v>
      </c>
      <c r="AH21" s="113">
        <f>S29</f>
        <v>0</v>
      </c>
      <c r="AI21" s="114">
        <f>R29</f>
        <v>0</v>
      </c>
      <c r="AJ21" s="113">
        <f>S30</f>
        <v>0</v>
      </c>
      <c r="AK21" s="114">
        <f>R30</f>
        <v>0</v>
      </c>
      <c r="AL21" s="113">
        <f>S31</f>
        <v>0</v>
      </c>
      <c r="AM21" s="114">
        <f>R31</f>
        <v>0</v>
      </c>
      <c r="AN21" s="113">
        <f>S32</f>
        <v>0</v>
      </c>
      <c r="AO21" s="114">
        <f>R32</f>
        <v>0</v>
      </c>
      <c r="AP21" s="113">
        <f>S33</f>
        <v>0</v>
      </c>
      <c r="AQ21" s="115">
        <f>R33</f>
        <v>0</v>
      </c>
      <c r="AR21" s="25">
        <f>SUM(D21,F21,H21,J21,L21,N21,P21,T21,V21,X21,Z21,AB21,AD21,AF21,AH21,AJ21,AL21,AN21,AP21)</f>
        <v>0</v>
      </c>
      <c r="AS21" s="26">
        <f>SUM(E21,G21,I21,K21,M21,O21,Q21,U21,W21,Y21,AA21,AC21,AE21,AG21,AI21,AK21,AM21,AO21,AQ21)</f>
        <v>0</v>
      </c>
      <c r="AT21" s="27">
        <f t="shared" si="0"/>
        <v>0</v>
      </c>
      <c r="AU21" s="28">
        <f t="shared" si="1"/>
        <v>0</v>
      </c>
      <c r="AV21" s="29">
        <f>RANK(AU21,AU14:AU33)</f>
        <v>1</v>
      </c>
      <c r="AW21" s="142"/>
    </row>
    <row r="22" spans="1:49" ht="18" customHeight="1" x14ac:dyDescent="0.35">
      <c r="A22" s="63" t="s">
        <v>531</v>
      </c>
      <c r="B22" s="61" t="s">
        <v>530</v>
      </c>
      <c r="C22" s="20">
        <v>9</v>
      </c>
      <c r="D22" s="21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165"/>
      <c r="U22" s="166"/>
      <c r="V22" s="23">
        <f>U23</f>
        <v>0</v>
      </c>
      <c r="W22" s="22">
        <f>T23</f>
        <v>0</v>
      </c>
      <c r="X22" s="23">
        <f>U24</f>
        <v>0</v>
      </c>
      <c r="Y22" s="22">
        <f>T24</f>
        <v>0</v>
      </c>
      <c r="Z22" s="23">
        <f>U25</f>
        <v>0</v>
      </c>
      <c r="AA22" s="22">
        <f>T25</f>
        <v>0</v>
      </c>
      <c r="AB22" s="23">
        <f>U26</f>
        <v>0</v>
      </c>
      <c r="AC22" s="22">
        <f>T26</f>
        <v>0</v>
      </c>
      <c r="AD22" s="23">
        <f>U27</f>
        <v>0</v>
      </c>
      <c r="AE22" s="22">
        <f>T27</f>
        <v>0</v>
      </c>
      <c r="AF22" s="113">
        <f>U28</f>
        <v>0</v>
      </c>
      <c r="AG22" s="114">
        <f>T28</f>
        <v>0</v>
      </c>
      <c r="AH22" s="113">
        <f>U29</f>
        <v>0</v>
      </c>
      <c r="AI22" s="114">
        <f>T29</f>
        <v>0</v>
      </c>
      <c r="AJ22" s="113">
        <f>U30</f>
        <v>0</v>
      </c>
      <c r="AK22" s="114">
        <f>T30</f>
        <v>0</v>
      </c>
      <c r="AL22" s="113">
        <f>U31</f>
        <v>0</v>
      </c>
      <c r="AM22" s="114">
        <f>T31</f>
        <v>0</v>
      </c>
      <c r="AN22" s="113">
        <f>U32</f>
        <v>0</v>
      </c>
      <c r="AO22" s="114">
        <f>T32</f>
        <v>0</v>
      </c>
      <c r="AP22" s="113">
        <f>U33</f>
        <v>0</v>
      </c>
      <c r="AQ22" s="115">
        <f>T33</f>
        <v>0</v>
      </c>
      <c r="AR22" s="25">
        <f>SUM(D22,F22,H22,J22,L22,N22,P22,R22,V22,X22,Z22,AB22,AD22,AF22,AH22,AJ22,AL22,AN22,AP22)</f>
        <v>0</v>
      </c>
      <c r="AS22" s="26">
        <f>SUM(E22,G22,I22,K22,M22,O22,Q22,S22,W22,Y22,AA22,AC22,AE22,AG22,AI22,AK22,AM22,AO22,AQ22)</f>
        <v>0</v>
      </c>
      <c r="AT22" s="27">
        <f t="shared" si="0"/>
        <v>0</v>
      </c>
      <c r="AU22" s="28">
        <f t="shared" si="1"/>
        <v>0</v>
      </c>
      <c r="AV22" s="29">
        <f>RANK(AU22,AU14:AU33)</f>
        <v>1</v>
      </c>
      <c r="AW22" s="142"/>
    </row>
    <row r="23" spans="1:49" ht="18" customHeight="1" x14ac:dyDescent="0.35">
      <c r="A23" s="63" t="s">
        <v>42</v>
      </c>
      <c r="B23" s="61" t="s">
        <v>11</v>
      </c>
      <c r="C23" s="20">
        <v>10</v>
      </c>
      <c r="D23" s="21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165"/>
      <c r="W23" s="166"/>
      <c r="X23" s="23">
        <f>W24</f>
        <v>0</v>
      </c>
      <c r="Y23" s="22">
        <f>V24</f>
        <v>0</v>
      </c>
      <c r="Z23" s="23">
        <f>W25</f>
        <v>0</v>
      </c>
      <c r="AA23" s="22">
        <f>V25</f>
        <v>0</v>
      </c>
      <c r="AB23" s="23">
        <f>W26</f>
        <v>0</v>
      </c>
      <c r="AC23" s="22">
        <f>V26</f>
        <v>0</v>
      </c>
      <c r="AD23" s="23">
        <f>W27</f>
        <v>0</v>
      </c>
      <c r="AE23" s="22">
        <f>V27</f>
        <v>0</v>
      </c>
      <c r="AF23" s="113">
        <f>W28</f>
        <v>0</v>
      </c>
      <c r="AG23" s="114">
        <f>V28</f>
        <v>0</v>
      </c>
      <c r="AH23" s="113">
        <f>W29</f>
        <v>0</v>
      </c>
      <c r="AI23" s="114">
        <f>V29</f>
        <v>0</v>
      </c>
      <c r="AJ23" s="113">
        <f>W30</f>
        <v>0</v>
      </c>
      <c r="AK23" s="114">
        <f>V30</f>
        <v>0</v>
      </c>
      <c r="AL23" s="113">
        <f>W31</f>
        <v>0</v>
      </c>
      <c r="AM23" s="114">
        <f>V31</f>
        <v>0</v>
      </c>
      <c r="AN23" s="113">
        <f>W32</f>
        <v>0</v>
      </c>
      <c r="AO23" s="114">
        <f>V32</f>
        <v>0</v>
      </c>
      <c r="AP23" s="113">
        <f>W33</f>
        <v>0</v>
      </c>
      <c r="AQ23" s="115">
        <f>V33</f>
        <v>0</v>
      </c>
      <c r="AR23" s="25">
        <f>SUM(D23,F23,H23,J23,L23,N23,P23,R23,T23,X23,Z23,AB23,AD23,AF23,AH23,AJ23,AL23,AN23,AP23)</f>
        <v>0</v>
      </c>
      <c r="AS23" s="26">
        <f>SUM(E23,G23,I23,K23,M23,O23,Q23,S23,U23,Y23,AA23,AC23,AE23,AG23,AI23,AK23,AM23,AO23,AQ23)</f>
        <v>0</v>
      </c>
      <c r="AT23" s="27">
        <f t="shared" si="0"/>
        <v>0</v>
      </c>
      <c r="AU23" s="28">
        <f t="shared" si="1"/>
        <v>0</v>
      </c>
      <c r="AV23" s="29">
        <f>RANK(AU23,AU14:AU33)</f>
        <v>1</v>
      </c>
      <c r="AW23" s="142"/>
    </row>
    <row r="24" spans="1:49" ht="18" customHeight="1" x14ac:dyDescent="0.35">
      <c r="A24" s="92" t="s">
        <v>43</v>
      </c>
      <c r="B24" s="60" t="s">
        <v>11</v>
      </c>
      <c r="C24" s="20">
        <v>11</v>
      </c>
      <c r="D24" s="21"/>
      <c r="E24" s="22"/>
      <c r="F24" s="31"/>
      <c r="G24" s="32"/>
      <c r="H24" s="31"/>
      <c r="I24" s="32"/>
      <c r="J24" s="31"/>
      <c r="K24" s="32"/>
      <c r="L24" s="31"/>
      <c r="M24" s="32"/>
      <c r="N24" s="31"/>
      <c r="O24" s="32"/>
      <c r="P24" s="31"/>
      <c r="Q24" s="32"/>
      <c r="R24" s="31"/>
      <c r="S24" s="32"/>
      <c r="T24" s="31"/>
      <c r="U24" s="32"/>
      <c r="V24" s="31"/>
      <c r="W24" s="32"/>
      <c r="X24" s="165"/>
      <c r="Y24" s="166"/>
      <c r="Z24" s="31">
        <f>Y25</f>
        <v>0</v>
      </c>
      <c r="AA24" s="32">
        <f>X25</f>
        <v>0</v>
      </c>
      <c r="AB24" s="31">
        <f>Y26</f>
        <v>0</v>
      </c>
      <c r="AC24" s="32">
        <f>X26</f>
        <v>0</v>
      </c>
      <c r="AD24" s="31">
        <f>Y27</f>
        <v>0</v>
      </c>
      <c r="AE24" s="32">
        <f>X27</f>
        <v>0</v>
      </c>
      <c r="AF24" s="116">
        <f>Y28</f>
        <v>0</v>
      </c>
      <c r="AG24" s="117">
        <f>X28</f>
        <v>0</v>
      </c>
      <c r="AH24" s="116">
        <f>Y29</f>
        <v>0</v>
      </c>
      <c r="AI24" s="117">
        <f>X29</f>
        <v>0</v>
      </c>
      <c r="AJ24" s="116">
        <f>Y30</f>
        <v>0</v>
      </c>
      <c r="AK24" s="117">
        <f>X30</f>
        <v>0</v>
      </c>
      <c r="AL24" s="116">
        <f>Y31</f>
        <v>0</v>
      </c>
      <c r="AM24" s="117">
        <f>X31</f>
        <v>0</v>
      </c>
      <c r="AN24" s="116">
        <f>Y32</f>
        <v>0</v>
      </c>
      <c r="AO24" s="117">
        <f>X32</f>
        <v>0</v>
      </c>
      <c r="AP24" s="116">
        <f>Y33</f>
        <v>0</v>
      </c>
      <c r="AQ24" s="118">
        <f>X33</f>
        <v>0</v>
      </c>
      <c r="AR24" s="25">
        <f>SUM(D24,F24,H24,J24,L24,N24,P24,R24,T24,V24,Z24,AB24,AD24,AF24,AH24,AJ24,AL24,AN24,AP24)</f>
        <v>0</v>
      </c>
      <c r="AS24" s="26">
        <f>SUM(E24,G24,I24,K24,M24,O24,Q24,S24,U24,W24,AA24,AC24,AE24,AG24,AI24,AK24,AM24,AO24,AQ24)</f>
        <v>0</v>
      </c>
      <c r="AT24" s="14">
        <f t="shared" si="0"/>
        <v>0</v>
      </c>
      <c r="AU24" s="15">
        <f t="shared" si="1"/>
        <v>0</v>
      </c>
      <c r="AV24" s="34">
        <f>RANK(AU24,AU14:AU33)</f>
        <v>1</v>
      </c>
      <c r="AW24" s="141"/>
    </row>
    <row r="25" spans="1:49" ht="18" customHeight="1" x14ac:dyDescent="0.35">
      <c r="A25" s="63" t="s">
        <v>44</v>
      </c>
      <c r="B25" s="61" t="s">
        <v>11</v>
      </c>
      <c r="C25" s="20">
        <v>12</v>
      </c>
      <c r="D25" s="21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2"/>
      <c r="V25" s="23"/>
      <c r="W25" s="22"/>
      <c r="X25" s="23"/>
      <c r="Y25" s="22"/>
      <c r="Z25" s="165"/>
      <c r="AA25" s="166"/>
      <c r="AB25" s="23">
        <f>AA26</f>
        <v>0</v>
      </c>
      <c r="AC25" s="22">
        <f>Z26</f>
        <v>0</v>
      </c>
      <c r="AD25" s="23">
        <f>AA27</f>
        <v>0</v>
      </c>
      <c r="AE25" s="22">
        <f>Z27</f>
        <v>0</v>
      </c>
      <c r="AF25" s="113">
        <f>AA28</f>
        <v>0</v>
      </c>
      <c r="AG25" s="114">
        <f>Z28</f>
        <v>0</v>
      </c>
      <c r="AH25" s="113">
        <f>AA29</f>
        <v>0</v>
      </c>
      <c r="AI25" s="114">
        <f>Z29</f>
        <v>0</v>
      </c>
      <c r="AJ25" s="113">
        <f>AA30</f>
        <v>0</v>
      </c>
      <c r="AK25" s="114">
        <f>Z30</f>
        <v>0</v>
      </c>
      <c r="AL25" s="113">
        <f>AA31</f>
        <v>0</v>
      </c>
      <c r="AM25" s="114">
        <f>Z31</f>
        <v>0</v>
      </c>
      <c r="AN25" s="113">
        <f>AA32</f>
        <v>0</v>
      </c>
      <c r="AO25" s="114">
        <f>Z32</f>
        <v>0</v>
      </c>
      <c r="AP25" s="113">
        <f>AA33</f>
        <v>0</v>
      </c>
      <c r="AQ25" s="115">
        <f>Z33</f>
        <v>0</v>
      </c>
      <c r="AR25" s="25">
        <f>SUM(D25,F25,H25,J25,L25,N25,P25,R25,T25,V25,X25,AB25,AD25,AF25,AH25,AJ25,AL25,AN25,AP25)</f>
        <v>0</v>
      </c>
      <c r="AS25" s="26">
        <f>SUM(E25,G25,I25,K25,M25,O25,Q25,S25,U25,W25,Y25,AC25,AE25,AG25,AI25,AK25,AM25,AO25,AQ25)</f>
        <v>0</v>
      </c>
      <c r="AT25" s="27">
        <f t="shared" si="0"/>
        <v>0</v>
      </c>
      <c r="AU25" s="28">
        <f t="shared" si="1"/>
        <v>0</v>
      </c>
      <c r="AV25" s="29">
        <f>RANK(AU25,AU14:AU33)</f>
        <v>1</v>
      </c>
      <c r="AW25" s="142"/>
    </row>
    <row r="26" spans="1:49" ht="18" customHeight="1" x14ac:dyDescent="0.35">
      <c r="A26" s="63" t="s">
        <v>532</v>
      </c>
      <c r="B26" s="61" t="s">
        <v>11</v>
      </c>
      <c r="C26" s="20">
        <v>13</v>
      </c>
      <c r="D26" s="21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165"/>
      <c r="AC26" s="166"/>
      <c r="AD26" s="23">
        <f>AC27</f>
        <v>0</v>
      </c>
      <c r="AE26" s="22">
        <f>AB27</f>
        <v>0</v>
      </c>
      <c r="AF26" s="113">
        <f>AC28</f>
        <v>0</v>
      </c>
      <c r="AG26" s="114">
        <f>AB28</f>
        <v>0</v>
      </c>
      <c r="AH26" s="113">
        <f>AC29</f>
        <v>0</v>
      </c>
      <c r="AI26" s="114">
        <f>AB29</f>
        <v>0</v>
      </c>
      <c r="AJ26" s="113">
        <f>AC30</f>
        <v>0</v>
      </c>
      <c r="AK26" s="114">
        <f>AB30</f>
        <v>0</v>
      </c>
      <c r="AL26" s="113">
        <f>AC31</f>
        <v>0</v>
      </c>
      <c r="AM26" s="114">
        <f>AB31</f>
        <v>0</v>
      </c>
      <c r="AN26" s="113">
        <f>AC32</f>
        <v>0</v>
      </c>
      <c r="AO26" s="114">
        <f>AB32</f>
        <v>0</v>
      </c>
      <c r="AP26" s="113">
        <f>AC33</f>
        <v>0</v>
      </c>
      <c r="AQ26" s="115">
        <f>AB33</f>
        <v>0</v>
      </c>
      <c r="AR26" s="25">
        <f>SUM(D26,F26,H26,J26,L26,N26,P26,R26,T26,V26,X26,Z26,AD26,AF26,AH26,AJ26,AL26,AN26,AP26)</f>
        <v>0</v>
      </c>
      <c r="AS26" s="26">
        <f>SUM(E26,G26,I26,K26,M26,O26,Q26,S26,U26,W26,Y26,AA26,AE26,AG26,AI26,AK26,AM26,AO26,AQ26)</f>
        <v>0</v>
      </c>
      <c r="AT26" s="27">
        <f t="shared" si="0"/>
        <v>0</v>
      </c>
      <c r="AU26" s="28">
        <f t="shared" si="1"/>
        <v>0</v>
      </c>
      <c r="AV26" s="29">
        <f>RANK(AU26,AU14:AU33)</f>
        <v>1</v>
      </c>
      <c r="AW26" s="142"/>
    </row>
    <row r="27" spans="1:49" ht="18" customHeight="1" x14ac:dyDescent="0.35">
      <c r="A27" s="63" t="s">
        <v>533</v>
      </c>
      <c r="B27" s="61" t="s">
        <v>11</v>
      </c>
      <c r="C27" s="20">
        <v>14</v>
      </c>
      <c r="D27" s="21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2"/>
      <c r="AD27" s="165"/>
      <c r="AE27" s="166"/>
      <c r="AF27" s="113">
        <f>AE28</f>
        <v>0</v>
      </c>
      <c r="AG27" s="114">
        <f>AD28</f>
        <v>0</v>
      </c>
      <c r="AH27" s="113">
        <f>AE29</f>
        <v>0</v>
      </c>
      <c r="AI27" s="114">
        <f>AD29</f>
        <v>0</v>
      </c>
      <c r="AJ27" s="113">
        <f>AE30</f>
        <v>0</v>
      </c>
      <c r="AK27" s="114">
        <f>AD30</f>
        <v>0</v>
      </c>
      <c r="AL27" s="113">
        <f>AE31</f>
        <v>0</v>
      </c>
      <c r="AM27" s="114">
        <f>AD31</f>
        <v>0</v>
      </c>
      <c r="AN27" s="113">
        <f>AE32</f>
        <v>0</v>
      </c>
      <c r="AO27" s="114">
        <f>AD32</f>
        <v>0</v>
      </c>
      <c r="AP27" s="113">
        <f>AE33</f>
        <v>0</v>
      </c>
      <c r="AQ27" s="115">
        <f>AD33</f>
        <v>0</v>
      </c>
      <c r="AR27" s="25">
        <f>SUM(D27,F27,H27,J27,L27,N27,P27,R27,T27,V27,X27,Z27,AB27,AF27,AH27,AJ27,AL27,AN27,AP27)</f>
        <v>0</v>
      </c>
      <c r="AS27" s="26">
        <f>SUM(E27,G27,I27,K27,M27,O27,Q27,S27,U27,W27,Y27,AA27,AC27,AG27,AI27,AK27,AM27,AO27,AQ27)</f>
        <v>0</v>
      </c>
      <c r="AT27" s="27">
        <f t="shared" si="0"/>
        <v>0</v>
      </c>
      <c r="AU27" s="28">
        <f t="shared" si="1"/>
        <v>0</v>
      </c>
      <c r="AV27" s="29">
        <f>RANK(AU27,AU14:AU33)</f>
        <v>1</v>
      </c>
      <c r="AW27" s="142"/>
    </row>
    <row r="28" spans="1:49" ht="18" hidden="1" customHeight="1" x14ac:dyDescent="0.35">
      <c r="A28" s="119"/>
      <c r="B28" s="120"/>
      <c r="C28" s="121">
        <v>15</v>
      </c>
      <c r="D28" s="122"/>
      <c r="E28" s="114"/>
      <c r="F28" s="113"/>
      <c r="G28" s="114"/>
      <c r="H28" s="113"/>
      <c r="I28" s="114"/>
      <c r="J28" s="113"/>
      <c r="K28" s="114"/>
      <c r="L28" s="113"/>
      <c r="M28" s="114"/>
      <c r="N28" s="113"/>
      <c r="O28" s="114"/>
      <c r="P28" s="113"/>
      <c r="Q28" s="114"/>
      <c r="R28" s="113"/>
      <c r="S28" s="114"/>
      <c r="T28" s="113"/>
      <c r="U28" s="114"/>
      <c r="V28" s="113"/>
      <c r="W28" s="114"/>
      <c r="X28" s="113"/>
      <c r="Y28" s="114"/>
      <c r="Z28" s="113"/>
      <c r="AA28" s="114"/>
      <c r="AB28" s="113"/>
      <c r="AC28" s="114"/>
      <c r="AD28" s="113"/>
      <c r="AE28" s="114"/>
      <c r="AF28" s="210"/>
      <c r="AG28" s="211"/>
      <c r="AH28" s="113">
        <f>AG29</f>
        <v>0</v>
      </c>
      <c r="AI28" s="114">
        <f>AF29</f>
        <v>0</v>
      </c>
      <c r="AJ28" s="113">
        <f>AG30</f>
        <v>0</v>
      </c>
      <c r="AK28" s="114">
        <f>AF30</f>
        <v>0</v>
      </c>
      <c r="AL28" s="113">
        <f>AG31</f>
        <v>0</v>
      </c>
      <c r="AM28" s="114">
        <f>AF31</f>
        <v>0</v>
      </c>
      <c r="AN28" s="113">
        <f>AG32</f>
        <v>0</v>
      </c>
      <c r="AO28" s="114">
        <f>AF32</f>
        <v>0</v>
      </c>
      <c r="AP28" s="113">
        <f>AG33</f>
        <v>0</v>
      </c>
      <c r="AQ28" s="115">
        <f>AF33</f>
        <v>0</v>
      </c>
      <c r="AR28" s="123">
        <f>SUM(D28,F28,H28,J28,L28,N28,P28,R28,T28,V28,X28,Z28,AB28,AD28,AH28,AJ28,AL28,AN28,AP28)</f>
        <v>0</v>
      </c>
      <c r="AS28" s="124">
        <f>SUM(E28,G28,I28,K28,M28,O28,Q28,S28,U28,W28,Y28,AA28,AC28,AE28,AI28,AK28,AM28,AO28,AQ28)</f>
        <v>0</v>
      </c>
      <c r="AT28" s="125">
        <f t="shared" si="0"/>
        <v>0</v>
      </c>
      <c r="AU28" s="126">
        <f t="shared" si="1"/>
        <v>0</v>
      </c>
      <c r="AV28" s="127">
        <f>RANK(AU28,AU14:AU33)</f>
        <v>1</v>
      </c>
      <c r="AW28" s="128"/>
    </row>
    <row r="29" spans="1:49" ht="18" hidden="1" customHeight="1" x14ac:dyDescent="0.35">
      <c r="A29" s="119"/>
      <c r="B29" s="120"/>
      <c r="C29" s="121">
        <v>16</v>
      </c>
      <c r="D29" s="122"/>
      <c r="E29" s="114"/>
      <c r="F29" s="113"/>
      <c r="G29" s="114"/>
      <c r="H29" s="113"/>
      <c r="I29" s="114"/>
      <c r="J29" s="113"/>
      <c r="K29" s="114"/>
      <c r="L29" s="113"/>
      <c r="M29" s="114"/>
      <c r="N29" s="113"/>
      <c r="O29" s="114"/>
      <c r="P29" s="113"/>
      <c r="Q29" s="114"/>
      <c r="R29" s="113"/>
      <c r="S29" s="114"/>
      <c r="T29" s="113"/>
      <c r="U29" s="114"/>
      <c r="V29" s="113"/>
      <c r="W29" s="114"/>
      <c r="X29" s="113"/>
      <c r="Y29" s="114"/>
      <c r="Z29" s="113"/>
      <c r="AA29" s="114"/>
      <c r="AB29" s="113"/>
      <c r="AC29" s="114"/>
      <c r="AD29" s="113"/>
      <c r="AE29" s="114"/>
      <c r="AF29" s="113"/>
      <c r="AG29" s="114"/>
      <c r="AH29" s="210"/>
      <c r="AI29" s="211"/>
      <c r="AJ29" s="113">
        <f>AI30</f>
        <v>0</v>
      </c>
      <c r="AK29" s="114">
        <f>AH30</f>
        <v>0</v>
      </c>
      <c r="AL29" s="113">
        <f>AI31</f>
        <v>0</v>
      </c>
      <c r="AM29" s="114">
        <f>AH31</f>
        <v>0</v>
      </c>
      <c r="AN29" s="113">
        <f>AI32</f>
        <v>0</v>
      </c>
      <c r="AO29" s="114">
        <f>AH32</f>
        <v>0</v>
      </c>
      <c r="AP29" s="113">
        <f>AI33</f>
        <v>0</v>
      </c>
      <c r="AQ29" s="115">
        <f>AH33</f>
        <v>0</v>
      </c>
      <c r="AR29" s="123">
        <f>SUM(D29,F29,H29,J29,L29,N29,P29,R29,T29,V29,X29,Z29,AB29,AD29,AF29,AJ29,AL29,AN29,AP29)</f>
        <v>0</v>
      </c>
      <c r="AS29" s="124">
        <f>SUM(E29,G29,I29,K29,M29,O29,Q29,S29,U29,W29,Y29,AA29,AC29,AE29,AG29,AK29,AM29,AO29,AQ29)</f>
        <v>0</v>
      </c>
      <c r="AT29" s="125">
        <f t="shared" si="0"/>
        <v>0</v>
      </c>
      <c r="AU29" s="126">
        <f t="shared" si="1"/>
        <v>0</v>
      </c>
      <c r="AV29" s="127">
        <f>RANK(AU29,AU14:AU33)</f>
        <v>1</v>
      </c>
      <c r="AW29" s="128"/>
    </row>
    <row r="30" spans="1:49" ht="18" hidden="1" customHeight="1" x14ac:dyDescent="0.35">
      <c r="A30" s="119"/>
      <c r="B30" s="120"/>
      <c r="C30" s="121">
        <v>17</v>
      </c>
      <c r="D30" s="122"/>
      <c r="E30" s="114"/>
      <c r="F30" s="113"/>
      <c r="G30" s="114"/>
      <c r="H30" s="113"/>
      <c r="I30" s="114"/>
      <c r="J30" s="113"/>
      <c r="K30" s="114"/>
      <c r="L30" s="113"/>
      <c r="M30" s="114"/>
      <c r="N30" s="113"/>
      <c r="O30" s="114"/>
      <c r="P30" s="113"/>
      <c r="Q30" s="114"/>
      <c r="R30" s="113"/>
      <c r="S30" s="114"/>
      <c r="T30" s="113"/>
      <c r="U30" s="114"/>
      <c r="V30" s="113"/>
      <c r="W30" s="114"/>
      <c r="X30" s="113"/>
      <c r="Y30" s="114"/>
      <c r="Z30" s="113"/>
      <c r="AA30" s="114"/>
      <c r="AB30" s="113"/>
      <c r="AC30" s="114"/>
      <c r="AD30" s="113"/>
      <c r="AE30" s="114"/>
      <c r="AF30" s="113"/>
      <c r="AG30" s="114"/>
      <c r="AH30" s="113"/>
      <c r="AI30" s="114"/>
      <c r="AJ30" s="210"/>
      <c r="AK30" s="211"/>
      <c r="AL30" s="113">
        <f>AK31</f>
        <v>0</v>
      </c>
      <c r="AM30" s="114">
        <f>AJ31</f>
        <v>0</v>
      </c>
      <c r="AN30" s="113">
        <f>AK32</f>
        <v>0</v>
      </c>
      <c r="AO30" s="114">
        <f>AJ32</f>
        <v>0</v>
      </c>
      <c r="AP30" s="113">
        <f>AK33</f>
        <v>0</v>
      </c>
      <c r="AQ30" s="115">
        <f>AJ33</f>
        <v>0</v>
      </c>
      <c r="AR30" s="123">
        <f>SUM(D30,F30,H30,J30,L30,N30,P30,R30,T30,V30,X30,Z30,AB30,AD30,AF30,AH30,AL30,AN30,AP30)</f>
        <v>0</v>
      </c>
      <c r="AS30" s="124">
        <f>SUM(E30,G30,I30,K30,M30,O30,Q30,S30,U30,W30,Y30,AA30,AC30,AE30,AG30,AI30,AM30,AO30,AQ30)</f>
        <v>0</v>
      </c>
      <c r="AT30" s="125">
        <f t="shared" si="0"/>
        <v>0</v>
      </c>
      <c r="AU30" s="126">
        <f t="shared" si="1"/>
        <v>0</v>
      </c>
      <c r="AV30" s="127">
        <f>RANK(AU30,AU14:AU33)</f>
        <v>1</v>
      </c>
      <c r="AW30" s="128"/>
    </row>
    <row r="31" spans="1:49" ht="18" hidden="1" customHeight="1" x14ac:dyDescent="0.35">
      <c r="A31" s="119"/>
      <c r="B31" s="120"/>
      <c r="C31" s="121">
        <v>18</v>
      </c>
      <c r="D31" s="122"/>
      <c r="E31" s="114"/>
      <c r="F31" s="113"/>
      <c r="G31" s="114"/>
      <c r="H31" s="113"/>
      <c r="I31" s="114"/>
      <c r="J31" s="113"/>
      <c r="K31" s="114"/>
      <c r="L31" s="113"/>
      <c r="M31" s="114"/>
      <c r="N31" s="113"/>
      <c r="O31" s="114"/>
      <c r="P31" s="113"/>
      <c r="Q31" s="114"/>
      <c r="R31" s="113"/>
      <c r="S31" s="114"/>
      <c r="T31" s="113"/>
      <c r="U31" s="114"/>
      <c r="V31" s="113"/>
      <c r="W31" s="114"/>
      <c r="X31" s="113"/>
      <c r="Y31" s="114"/>
      <c r="Z31" s="113"/>
      <c r="AA31" s="114"/>
      <c r="AB31" s="113"/>
      <c r="AC31" s="114"/>
      <c r="AD31" s="113"/>
      <c r="AE31" s="114"/>
      <c r="AF31" s="113"/>
      <c r="AG31" s="114"/>
      <c r="AH31" s="113"/>
      <c r="AI31" s="114"/>
      <c r="AJ31" s="113"/>
      <c r="AK31" s="114"/>
      <c r="AL31" s="210"/>
      <c r="AM31" s="211"/>
      <c r="AN31" s="113">
        <f>AM32</f>
        <v>0</v>
      </c>
      <c r="AO31" s="114">
        <f>AL32</f>
        <v>0</v>
      </c>
      <c r="AP31" s="113">
        <f>AM33</f>
        <v>0</v>
      </c>
      <c r="AQ31" s="115">
        <f>AL33</f>
        <v>0</v>
      </c>
      <c r="AR31" s="123">
        <f>SUM(D31,F31,H31,J31,L31,N31,P31,R31,T31,V31,X31,Z31,AB31,AD31,AF31,AH31,AJ31,AN31,AP31)</f>
        <v>0</v>
      </c>
      <c r="AS31" s="124">
        <f>SUM(E31,G31,I31,K31,M31,O31,Q31,S31,U31,W31,Y31,AA31,AC31,AE31,AG31,AI31,AK31,AO31,AQ31)</f>
        <v>0</v>
      </c>
      <c r="AT31" s="125">
        <f t="shared" si="0"/>
        <v>0</v>
      </c>
      <c r="AU31" s="126">
        <f t="shared" si="1"/>
        <v>0</v>
      </c>
      <c r="AV31" s="127">
        <f>RANK(AU31,AU14:AU33)</f>
        <v>1</v>
      </c>
      <c r="AW31" s="128"/>
    </row>
    <row r="32" spans="1:49" ht="18" hidden="1" customHeight="1" x14ac:dyDescent="0.35">
      <c r="A32" s="119"/>
      <c r="B32" s="120"/>
      <c r="C32" s="121">
        <v>19</v>
      </c>
      <c r="D32" s="122"/>
      <c r="E32" s="114"/>
      <c r="F32" s="113"/>
      <c r="G32" s="114"/>
      <c r="H32" s="113"/>
      <c r="I32" s="114"/>
      <c r="J32" s="113"/>
      <c r="K32" s="114"/>
      <c r="L32" s="113"/>
      <c r="M32" s="114"/>
      <c r="N32" s="113"/>
      <c r="O32" s="114"/>
      <c r="P32" s="113"/>
      <c r="Q32" s="114"/>
      <c r="R32" s="113"/>
      <c r="S32" s="114"/>
      <c r="T32" s="113"/>
      <c r="U32" s="114"/>
      <c r="V32" s="113"/>
      <c r="W32" s="114"/>
      <c r="X32" s="113"/>
      <c r="Y32" s="114"/>
      <c r="Z32" s="113"/>
      <c r="AA32" s="114"/>
      <c r="AB32" s="113"/>
      <c r="AC32" s="114"/>
      <c r="AD32" s="113"/>
      <c r="AE32" s="114"/>
      <c r="AF32" s="113"/>
      <c r="AG32" s="114"/>
      <c r="AH32" s="113"/>
      <c r="AI32" s="114"/>
      <c r="AJ32" s="113"/>
      <c r="AK32" s="114"/>
      <c r="AL32" s="113"/>
      <c r="AM32" s="114"/>
      <c r="AN32" s="210"/>
      <c r="AO32" s="211"/>
      <c r="AP32" s="113">
        <f>AO33</f>
        <v>0</v>
      </c>
      <c r="AQ32" s="115">
        <f>AN33</f>
        <v>0</v>
      </c>
      <c r="AR32" s="123">
        <f>SUM(D32,F32,H32,J32,L32,N32,P32,R32,T32,V32,X32,Z32,AB32,AD32,AF32,AH32,AJ32,AL32,AP32)</f>
        <v>0</v>
      </c>
      <c r="AS32" s="124">
        <f>SUM(E32,G32,I32,K32,M32,O32,Q32,S32,U32,W32,Y32,AA32,AC32,AE32,AG32,AI32,AK32,AM32,AQ32)</f>
        <v>0</v>
      </c>
      <c r="AT32" s="125">
        <f t="shared" si="0"/>
        <v>0</v>
      </c>
      <c r="AU32" s="126">
        <f t="shared" si="1"/>
        <v>0</v>
      </c>
      <c r="AV32" s="127">
        <f>RANK(AU32,AU14:AU33)</f>
        <v>1</v>
      </c>
      <c r="AW32" s="128"/>
    </row>
    <row r="33" spans="1:49" ht="18" hidden="1" customHeight="1" thickBot="1" x14ac:dyDescent="0.4">
      <c r="A33" s="129"/>
      <c r="B33" s="130"/>
      <c r="C33" s="131">
        <v>20</v>
      </c>
      <c r="D33" s="132"/>
      <c r="E33" s="133"/>
      <c r="F33" s="134"/>
      <c r="G33" s="133"/>
      <c r="H33" s="134"/>
      <c r="I33" s="133"/>
      <c r="J33" s="134"/>
      <c r="K33" s="133"/>
      <c r="L33" s="134"/>
      <c r="M33" s="133"/>
      <c r="N33" s="134"/>
      <c r="O33" s="133"/>
      <c r="P33" s="134"/>
      <c r="Q33" s="133"/>
      <c r="R33" s="134"/>
      <c r="S33" s="133"/>
      <c r="T33" s="134"/>
      <c r="U33" s="133"/>
      <c r="V33" s="134"/>
      <c r="W33" s="133"/>
      <c r="X33" s="134"/>
      <c r="Y33" s="133"/>
      <c r="Z33" s="134"/>
      <c r="AA33" s="133"/>
      <c r="AB33" s="134"/>
      <c r="AC33" s="133"/>
      <c r="AD33" s="134"/>
      <c r="AE33" s="133"/>
      <c r="AF33" s="134"/>
      <c r="AG33" s="133"/>
      <c r="AH33" s="134"/>
      <c r="AI33" s="133"/>
      <c r="AJ33" s="134"/>
      <c r="AK33" s="133"/>
      <c r="AL33" s="134"/>
      <c r="AM33" s="133"/>
      <c r="AN33" s="134"/>
      <c r="AO33" s="133"/>
      <c r="AP33" s="212"/>
      <c r="AQ33" s="213"/>
      <c r="AR33" s="135">
        <f>SUM(D33,F33,H33,J33,L33,N33,P33,R33,T33,V33,X33,Z33,AB33,AD33,AF33,AH33,AJ33,AL33,AN33)</f>
        <v>0</v>
      </c>
      <c r="AS33" s="136">
        <f>SUM(E33,G33,I33,K33,M33,O33,Q33,S33,U33,W33,Y33,AA33,AC33,AE33,AG33,AI33,AK33,AM33,AO33)</f>
        <v>0</v>
      </c>
      <c r="AT33" s="137">
        <f t="shared" si="0"/>
        <v>0</v>
      </c>
      <c r="AU33" s="138">
        <f t="shared" si="1"/>
        <v>0</v>
      </c>
      <c r="AV33" s="139">
        <f>RANK(AU33,AU14:AU33)</f>
        <v>1</v>
      </c>
      <c r="AW33" s="140"/>
    </row>
    <row r="34" spans="1:49" customFormat="1" ht="18" customHeight="1" x14ac:dyDescent="0.3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5"/>
    </row>
    <row r="35" spans="1:49" customFormat="1" ht="13" x14ac:dyDescent="0.3">
      <c r="A35" s="176" t="s">
        <v>534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56"/>
      <c r="M35" s="56"/>
      <c r="N35" s="56"/>
      <c r="O35" s="56"/>
      <c r="P35" s="56"/>
      <c r="Q35" s="56"/>
      <c r="R35" s="56"/>
      <c r="S35" s="56"/>
      <c r="T35" s="56"/>
      <c r="U35" s="199" t="s">
        <v>535</v>
      </c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</row>
    <row r="36" spans="1:49" customFormat="1" ht="13" x14ac:dyDescent="0.3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5"/>
    </row>
    <row r="37" spans="1:49" customFormat="1" ht="13" x14ac:dyDescent="0.3">
      <c r="A37" t="s">
        <v>26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5"/>
    </row>
    <row r="38" spans="1:49" customFormat="1" ht="13" x14ac:dyDescent="0.3">
      <c r="A38" t="s">
        <v>27</v>
      </c>
      <c r="B38" t="s">
        <v>28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5"/>
    </row>
    <row r="39" spans="1:49" customFormat="1" ht="13" x14ac:dyDescent="0.3">
      <c r="A39" t="s">
        <v>29</v>
      </c>
      <c r="B39" t="s">
        <v>536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5"/>
    </row>
    <row r="40" spans="1:49" customFormat="1" ht="13" x14ac:dyDescent="0.3">
      <c r="A40" t="s">
        <v>30</v>
      </c>
      <c r="B40" t="s">
        <v>537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5"/>
    </row>
    <row r="41" spans="1:49" customFormat="1" ht="13" x14ac:dyDescent="0.3">
      <c r="A41" t="s">
        <v>31</v>
      </c>
      <c r="B41" t="s">
        <v>28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5"/>
    </row>
    <row r="42" spans="1:49" customFormat="1" ht="13" x14ac:dyDescent="0.3">
      <c r="A42" t="s">
        <v>32</v>
      </c>
      <c r="B42" t="s">
        <v>538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5"/>
    </row>
    <row r="43" spans="1:49" customFormat="1" ht="13" x14ac:dyDescent="0.3">
      <c r="A43" t="s">
        <v>33</v>
      </c>
      <c r="B43" t="s">
        <v>539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5"/>
    </row>
    <row r="44" spans="1:49" customFormat="1" ht="13" x14ac:dyDescent="0.3">
      <c r="A44" t="s">
        <v>34</v>
      </c>
      <c r="B44" t="s">
        <v>536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5"/>
    </row>
    <row r="45" spans="1:49" ht="13" customHeight="1" x14ac:dyDescent="0.25">
      <c r="B45" s="18" t="s">
        <v>540</v>
      </c>
    </row>
    <row r="46" spans="1:49" ht="13" customHeight="1" x14ac:dyDescent="0.25">
      <c r="B46" s="18" t="s">
        <v>46</v>
      </c>
    </row>
    <row r="47" spans="1:49" ht="13" customHeight="1" x14ac:dyDescent="0.25">
      <c r="B47" s="18" t="s">
        <v>47</v>
      </c>
    </row>
    <row r="48" spans="1:49" ht="13" customHeight="1" x14ac:dyDescent="0.25">
      <c r="B48" s="18" t="s">
        <v>541</v>
      </c>
    </row>
    <row r="49" ht="13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</sheetData>
  <mergeCells count="55">
    <mergeCell ref="AJ30:AK30"/>
    <mergeCell ref="AL31:AM31"/>
    <mergeCell ref="AN32:AO32"/>
    <mergeCell ref="AP33:AQ33"/>
    <mergeCell ref="A35:K35"/>
    <mergeCell ref="U35:AI35"/>
    <mergeCell ref="V23:W23"/>
    <mergeCell ref="X24:Y24"/>
    <mergeCell ref="Z25:AA25"/>
    <mergeCell ref="AB26:AC26"/>
    <mergeCell ref="AD27:AE27"/>
    <mergeCell ref="AF28:AG28"/>
    <mergeCell ref="AH29:AI29"/>
    <mergeCell ref="J17:K17"/>
    <mergeCell ref="L18:M18"/>
    <mergeCell ref="N19:O19"/>
    <mergeCell ref="P20:Q20"/>
    <mergeCell ref="R21:S21"/>
    <mergeCell ref="T22:U22"/>
    <mergeCell ref="AN13:AO13"/>
    <mergeCell ref="AP13:AQ13"/>
    <mergeCell ref="AR13:AS13"/>
    <mergeCell ref="D14:E14"/>
    <mergeCell ref="F15:G15"/>
    <mergeCell ref="H16:I16"/>
    <mergeCell ref="AB13:AC13"/>
    <mergeCell ref="AD13:AE13"/>
    <mergeCell ref="AF13:AG13"/>
    <mergeCell ref="AH13:AI13"/>
    <mergeCell ref="AJ13:AK13"/>
    <mergeCell ref="AL13:AM13"/>
    <mergeCell ref="P13:Q13"/>
    <mergeCell ref="R13:S13"/>
    <mergeCell ref="T13:U13"/>
    <mergeCell ref="V13:W13"/>
    <mergeCell ref="X13:Y13"/>
    <mergeCell ref="Z13:AA13"/>
    <mergeCell ref="D13:E13"/>
    <mergeCell ref="F13:G13"/>
    <mergeCell ref="H13:I13"/>
    <mergeCell ref="J13:K13"/>
    <mergeCell ref="L13:M13"/>
    <mergeCell ref="N13:O13"/>
    <mergeCell ref="B12:AW12"/>
    <mergeCell ref="A1:AW1"/>
    <mergeCell ref="B2:AU2"/>
    <mergeCell ref="B3:AU3"/>
    <mergeCell ref="B4:AU4"/>
    <mergeCell ref="B5:AW5"/>
    <mergeCell ref="B6:AW6"/>
    <mergeCell ref="B7:AW7"/>
    <mergeCell ref="B8:AW8"/>
    <mergeCell ref="B9:AW9"/>
    <mergeCell ref="B10:AW10"/>
    <mergeCell ref="B11:AW11"/>
  </mergeCells>
  <conditionalFormatting sqref="D14:AE19 D20:K20 M20:AE20 D21:AE21 D22:H22 J22:AE22 D23:AE23 D24 F24:G24 I24:AE24 D25:AE26 D27:U27 W27:AE27">
    <cfRule type="cellIs" dxfId="0" priority="1" operator="equal">
      <formula>0</formula>
    </cfRule>
  </conditionalFormatting>
  <printOptions horizontalCentered="1"/>
  <pageMargins left="0.19685039370078741" right="0.19685039370078741" top="0.39370078740157483" bottom="0.39370078740157483" header="0.47244094488188981" footer="0.47244094488188981"/>
  <pageSetup paperSize="9" scale="80" orientation="landscape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F23F5-B6C0-4FC3-B090-C34B52A14343}">
  <dimension ref="A1:Q58"/>
  <sheetViews>
    <sheetView view="pageBreakPreview" topLeftCell="A6" zoomScale="85" zoomScaleNormal="100" zoomScaleSheetLayoutView="85" workbookViewId="0">
      <selection activeCell="B6" sqref="B6:AX6"/>
    </sheetView>
  </sheetViews>
  <sheetFormatPr defaultColWidth="9.36328125" defaultRowHeight="12.5" x14ac:dyDescent="0.25"/>
  <cols>
    <col min="2" max="2" width="0.81640625" customWidth="1"/>
    <col min="4" max="4" width="0.7265625" customWidth="1"/>
    <col min="6" max="6" width="0.7265625" customWidth="1"/>
    <col min="8" max="8" width="0.7265625" customWidth="1"/>
    <col min="10" max="10" width="0.7265625" customWidth="1"/>
    <col min="12" max="12" width="0.7265625" customWidth="1"/>
    <col min="14" max="14" width="0.7265625" customWidth="1"/>
    <col min="16" max="16" width="9.81640625" customWidth="1"/>
  </cols>
  <sheetData>
    <row r="1" spans="1:17" ht="13.5" thickBot="1" x14ac:dyDescent="0.35">
      <c r="B1" t="s">
        <v>48</v>
      </c>
      <c r="C1" s="56" t="s">
        <v>49</v>
      </c>
      <c r="G1" t="s">
        <v>50</v>
      </c>
      <c r="K1" t="s">
        <v>495</v>
      </c>
      <c r="Q1" t="s">
        <v>494</v>
      </c>
    </row>
    <row r="2" spans="1:17" x14ac:dyDescent="0.25">
      <c r="A2" s="64" t="s">
        <v>51</v>
      </c>
      <c r="B2" s="64"/>
      <c r="C2" s="65" t="s">
        <v>52</v>
      </c>
      <c r="D2" s="66"/>
      <c r="E2" s="66" t="s">
        <v>53</v>
      </c>
      <c r="F2" s="66"/>
      <c r="G2" s="66" t="s">
        <v>54</v>
      </c>
      <c r="H2" s="66"/>
      <c r="I2" s="66" t="s">
        <v>55</v>
      </c>
      <c r="J2" s="66"/>
      <c r="K2" s="66" t="s">
        <v>56</v>
      </c>
      <c r="L2" s="66"/>
      <c r="M2" s="66" t="s">
        <v>57</v>
      </c>
      <c r="N2" s="66"/>
      <c r="O2" s="67"/>
    </row>
    <row r="3" spans="1:17" ht="21" customHeight="1" thickBot="1" x14ac:dyDescent="0.3">
      <c r="A3" s="68" t="s">
        <v>58</v>
      </c>
      <c r="B3" s="68"/>
      <c r="C3" s="69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1"/>
    </row>
    <row r="6" spans="1:17" ht="13.5" thickBot="1" x14ac:dyDescent="0.35">
      <c r="C6" s="56" t="s">
        <v>59</v>
      </c>
      <c r="G6" t="s">
        <v>60</v>
      </c>
      <c r="K6" t="s">
        <v>501</v>
      </c>
    </row>
    <row r="7" spans="1:17" x14ac:dyDescent="0.25">
      <c r="A7" s="64" t="s">
        <v>51</v>
      </c>
      <c r="B7" s="64"/>
      <c r="C7" s="65" t="s">
        <v>52</v>
      </c>
      <c r="D7" s="66"/>
      <c r="E7" s="66" t="s">
        <v>61</v>
      </c>
      <c r="F7" s="66"/>
      <c r="G7" s="66" t="s">
        <v>62</v>
      </c>
      <c r="H7" s="66"/>
      <c r="I7" s="66" t="s">
        <v>55</v>
      </c>
      <c r="J7" s="66"/>
      <c r="K7" s="66" t="s">
        <v>63</v>
      </c>
      <c r="L7" s="66"/>
      <c r="M7" s="66" t="s">
        <v>56</v>
      </c>
      <c r="N7" s="66"/>
      <c r="O7" s="67" t="s">
        <v>64</v>
      </c>
    </row>
    <row r="8" spans="1:17" ht="21" customHeight="1" thickBot="1" x14ac:dyDescent="0.3">
      <c r="A8" s="68" t="s">
        <v>58</v>
      </c>
      <c r="B8" s="68"/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1"/>
    </row>
    <row r="9" spans="1:17" ht="9" customHeight="1" thickBot="1" x14ac:dyDescent="0.3"/>
    <row r="10" spans="1:17" x14ac:dyDescent="0.25">
      <c r="A10" s="64" t="s">
        <v>51</v>
      </c>
      <c r="B10" s="64"/>
      <c r="C10" s="65" t="s">
        <v>65</v>
      </c>
      <c r="D10" s="66"/>
      <c r="E10" s="66" t="s">
        <v>66</v>
      </c>
      <c r="F10" s="66"/>
      <c r="G10" s="66" t="s">
        <v>57</v>
      </c>
      <c r="H10" s="66"/>
      <c r="I10" s="66"/>
      <c r="J10" s="66"/>
      <c r="K10" s="66"/>
      <c r="L10" s="66"/>
      <c r="M10" s="66"/>
      <c r="N10" s="66"/>
      <c r="O10" s="67"/>
    </row>
    <row r="11" spans="1:17" ht="21" customHeight="1" thickBot="1" x14ac:dyDescent="0.3">
      <c r="A11" s="68" t="s">
        <v>58</v>
      </c>
      <c r="B11" s="68"/>
      <c r="C11" s="69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1"/>
    </row>
    <row r="14" spans="1:17" ht="13.5" thickBot="1" x14ac:dyDescent="0.35">
      <c r="C14" s="56" t="s">
        <v>67</v>
      </c>
      <c r="G14" t="s">
        <v>68</v>
      </c>
      <c r="K14" t="s">
        <v>500</v>
      </c>
    </row>
    <row r="15" spans="1:17" x14ac:dyDescent="0.25">
      <c r="A15" s="64" t="s">
        <v>51</v>
      </c>
      <c r="B15" s="64"/>
      <c r="C15" s="72" t="s">
        <v>52</v>
      </c>
      <c r="D15" s="73"/>
      <c r="E15" s="73" t="s">
        <v>53</v>
      </c>
      <c r="F15" s="73"/>
      <c r="G15" s="73" t="s">
        <v>69</v>
      </c>
      <c r="H15" s="73"/>
      <c r="I15" s="73" t="s">
        <v>70</v>
      </c>
      <c r="J15" s="73"/>
      <c r="K15" s="73" t="s">
        <v>57</v>
      </c>
      <c r="L15" s="73"/>
      <c r="M15" s="73" t="s">
        <v>71</v>
      </c>
      <c r="N15" s="73"/>
      <c r="O15" s="74" t="s">
        <v>72</v>
      </c>
    </row>
    <row r="16" spans="1:17" ht="21" customHeight="1" thickBot="1" x14ac:dyDescent="0.3">
      <c r="A16" s="68" t="s">
        <v>58</v>
      </c>
      <c r="B16" s="68"/>
      <c r="C16" s="75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7"/>
    </row>
    <row r="17" spans="1:15" ht="9" customHeight="1" thickBot="1" x14ac:dyDescent="0.3"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spans="1:15" x14ac:dyDescent="0.25">
      <c r="A18" s="64" t="s">
        <v>51</v>
      </c>
      <c r="B18" s="64"/>
      <c r="C18" s="72" t="s">
        <v>73</v>
      </c>
      <c r="D18" s="73"/>
      <c r="E18" s="73" t="s">
        <v>74</v>
      </c>
      <c r="F18" s="73"/>
      <c r="G18" s="73" t="s">
        <v>75</v>
      </c>
      <c r="H18" s="73"/>
      <c r="I18" s="73" t="s">
        <v>76</v>
      </c>
      <c r="J18" s="73"/>
      <c r="K18" s="73" t="s">
        <v>77</v>
      </c>
      <c r="L18" s="73"/>
      <c r="M18" s="73" t="s">
        <v>63</v>
      </c>
      <c r="N18" s="73"/>
      <c r="O18" s="74" t="s">
        <v>78</v>
      </c>
    </row>
    <row r="19" spans="1:15" ht="21" customHeight="1" thickBot="1" x14ac:dyDescent="0.3">
      <c r="A19" s="68" t="s">
        <v>58</v>
      </c>
      <c r="B19" s="68"/>
      <c r="C19" s="75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7"/>
    </row>
    <row r="20" spans="1:15" ht="9" customHeight="1" thickBot="1" x14ac:dyDescent="0.3"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</row>
    <row r="21" spans="1:15" x14ac:dyDescent="0.25">
      <c r="A21" s="64" t="s">
        <v>51</v>
      </c>
      <c r="B21" s="64"/>
      <c r="C21" s="72" t="s">
        <v>54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4"/>
    </row>
    <row r="22" spans="1:15" ht="21" customHeight="1" thickBot="1" x14ac:dyDescent="0.3">
      <c r="A22" s="68" t="s">
        <v>58</v>
      </c>
      <c r="B22" s="68"/>
      <c r="C22" s="75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7"/>
    </row>
    <row r="25" spans="1:15" ht="13.5" thickBot="1" x14ac:dyDescent="0.35">
      <c r="C25" s="56" t="s">
        <v>79</v>
      </c>
      <c r="G25" t="s">
        <v>80</v>
      </c>
      <c r="K25" t="s">
        <v>502</v>
      </c>
    </row>
    <row r="26" spans="1:15" x14ac:dyDescent="0.25">
      <c r="A26" s="64" t="s">
        <v>51</v>
      </c>
      <c r="B26" s="64"/>
      <c r="C26" s="65" t="s">
        <v>52</v>
      </c>
      <c r="D26" s="66"/>
      <c r="E26" s="66" t="s">
        <v>53</v>
      </c>
      <c r="F26" s="66"/>
      <c r="G26" s="66" t="s">
        <v>69</v>
      </c>
      <c r="H26" s="66"/>
      <c r="I26" s="66" t="s">
        <v>81</v>
      </c>
      <c r="J26" s="66"/>
      <c r="K26" s="66" t="s">
        <v>55</v>
      </c>
      <c r="L26" s="66"/>
      <c r="M26" s="66" t="s">
        <v>63</v>
      </c>
      <c r="N26" s="66" t="s">
        <v>82</v>
      </c>
      <c r="O26" s="67" t="s">
        <v>83</v>
      </c>
    </row>
    <row r="27" spans="1:15" ht="21" customHeight="1" thickBot="1" x14ac:dyDescent="0.3">
      <c r="A27" s="68" t="s">
        <v>58</v>
      </c>
      <c r="B27" s="68"/>
      <c r="C27" s="69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1"/>
    </row>
    <row r="28" spans="1:15" ht="9" customHeight="1" thickBot="1" x14ac:dyDescent="0.3"/>
    <row r="29" spans="1:15" x14ac:dyDescent="0.25">
      <c r="A29" s="64" t="s">
        <v>51</v>
      </c>
      <c r="B29" s="64"/>
      <c r="C29" s="65" t="s">
        <v>54</v>
      </c>
      <c r="D29" s="66"/>
      <c r="E29" s="66" t="s">
        <v>73</v>
      </c>
      <c r="F29" s="66"/>
      <c r="G29" s="66" t="s">
        <v>84</v>
      </c>
      <c r="H29" s="66"/>
      <c r="I29" s="66" t="s">
        <v>77</v>
      </c>
      <c r="J29" s="66"/>
      <c r="K29" s="66" t="s">
        <v>85</v>
      </c>
      <c r="L29" s="66"/>
      <c r="M29" s="66" t="s">
        <v>56</v>
      </c>
      <c r="N29" s="66"/>
      <c r="O29" s="67" t="s">
        <v>86</v>
      </c>
    </row>
    <row r="30" spans="1:15" ht="21" customHeight="1" thickBot="1" x14ac:dyDescent="0.3">
      <c r="A30" s="68" t="s">
        <v>58</v>
      </c>
      <c r="B30" s="68"/>
      <c r="C30" s="69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1"/>
    </row>
    <row r="31" spans="1:15" ht="9" customHeight="1" thickBot="1" x14ac:dyDescent="0.3"/>
    <row r="32" spans="1:15" x14ac:dyDescent="0.25">
      <c r="A32" s="64" t="s">
        <v>51</v>
      </c>
      <c r="B32" s="64"/>
      <c r="C32" s="65" t="s">
        <v>62</v>
      </c>
      <c r="D32" s="66"/>
      <c r="E32" s="66" t="s">
        <v>57</v>
      </c>
      <c r="F32" s="66"/>
      <c r="G32" s="66" t="s">
        <v>72</v>
      </c>
      <c r="H32" s="66"/>
      <c r="I32" s="66" t="s">
        <v>87</v>
      </c>
      <c r="J32" s="66"/>
      <c r="K32" s="66" t="s">
        <v>74</v>
      </c>
      <c r="L32" s="66"/>
      <c r="M32" s="66" t="s">
        <v>66</v>
      </c>
      <c r="N32" s="66"/>
      <c r="O32" s="67" t="s">
        <v>88</v>
      </c>
    </row>
    <row r="33" spans="1:15" ht="21" customHeight="1" thickBot="1" x14ac:dyDescent="0.3">
      <c r="A33" s="68" t="s">
        <v>58</v>
      </c>
      <c r="B33" s="68"/>
      <c r="C33" s="6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1"/>
    </row>
    <row r="36" spans="1:15" ht="13.5" thickBot="1" x14ac:dyDescent="0.35">
      <c r="B36" t="s">
        <v>48</v>
      </c>
      <c r="C36" s="56" t="s">
        <v>89</v>
      </c>
      <c r="G36" t="s">
        <v>90</v>
      </c>
      <c r="K36" t="s">
        <v>503</v>
      </c>
    </row>
    <row r="37" spans="1:15" x14ac:dyDescent="0.25">
      <c r="A37" s="64" t="s">
        <v>51</v>
      </c>
      <c r="B37" s="64"/>
      <c r="C37" s="65" t="s">
        <v>52</v>
      </c>
      <c r="D37" s="66"/>
      <c r="E37" s="66" t="s">
        <v>53</v>
      </c>
      <c r="F37" s="66"/>
      <c r="G37" s="66" t="s">
        <v>69</v>
      </c>
      <c r="H37" s="66"/>
      <c r="I37" s="66" t="s">
        <v>91</v>
      </c>
      <c r="J37" s="66"/>
      <c r="K37" s="66" t="s">
        <v>65</v>
      </c>
      <c r="L37" s="66"/>
      <c r="M37" s="66" t="s">
        <v>55</v>
      </c>
      <c r="N37" s="66"/>
      <c r="O37" s="67" t="s">
        <v>85</v>
      </c>
    </row>
    <row r="38" spans="1:15" ht="21" customHeight="1" thickBot="1" x14ac:dyDescent="0.3">
      <c r="A38" s="68" t="s">
        <v>58</v>
      </c>
      <c r="B38" s="68"/>
      <c r="C38" s="69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1"/>
    </row>
    <row r="39" spans="1:15" ht="9" customHeight="1" thickBot="1" x14ac:dyDescent="0.3"/>
    <row r="40" spans="1:15" x14ac:dyDescent="0.25">
      <c r="A40" s="64" t="s">
        <v>51</v>
      </c>
      <c r="B40" s="64"/>
      <c r="C40" s="65" t="s">
        <v>92</v>
      </c>
      <c r="D40" s="66"/>
      <c r="E40" s="66" t="s">
        <v>56</v>
      </c>
      <c r="F40" s="66"/>
      <c r="G40" s="66" t="s">
        <v>57</v>
      </c>
      <c r="H40" s="66"/>
      <c r="I40" s="66" t="s">
        <v>93</v>
      </c>
      <c r="J40" s="66"/>
      <c r="K40" s="66" t="s">
        <v>88</v>
      </c>
      <c r="L40" s="66"/>
      <c r="M40" s="66" t="s">
        <v>62</v>
      </c>
      <c r="N40" s="66"/>
      <c r="O40" s="67" t="s">
        <v>94</v>
      </c>
    </row>
    <row r="41" spans="1:15" ht="21" customHeight="1" thickBot="1" x14ac:dyDescent="0.3">
      <c r="A41" s="68" t="s">
        <v>58</v>
      </c>
      <c r="B41" s="68"/>
      <c r="C41" s="69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1"/>
    </row>
    <row r="42" spans="1:15" ht="9" customHeight="1" thickBot="1" x14ac:dyDescent="0.3"/>
    <row r="43" spans="1:15" x14ac:dyDescent="0.25">
      <c r="A43" s="64" t="s">
        <v>51</v>
      </c>
      <c r="B43" s="64"/>
      <c r="C43" s="65" t="s">
        <v>86</v>
      </c>
      <c r="D43" s="66"/>
      <c r="E43" s="66" t="s">
        <v>95</v>
      </c>
      <c r="F43" s="66"/>
      <c r="G43" s="66" t="s">
        <v>96</v>
      </c>
      <c r="H43" s="66"/>
      <c r="I43" s="66" t="s">
        <v>64</v>
      </c>
      <c r="J43" s="66"/>
      <c r="K43" s="66" t="s">
        <v>97</v>
      </c>
      <c r="L43" s="66"/>
      <c r="M43" s="66" t="s">
        <v>84</v>
      </c>
      <c r="N43" s="66"/>
      <c r="O43" s="67" t="s">
        <v>98</v>
      </c>
    </row>
    <row r="44" spans="1:15" ht="21" customHeight="1" thickBot="1" x14ac:dyDescent="0.3">
      <c r="A44" s="68" t="s">
        <v>58</v>
      </c>
      <c r="B44" s="68"/>
      <c r="C44" s="69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1"/>
    </row>
    <row r="45" spans="1:15" ht="9" customHeight="1" thickBot="1" x14ac:dyDescent="0.3"/>
    <row r="46" spans="1:15" x14ac:dyDescent="0.25">
      <c r="A46" s="64" t="s">
        <v>51</v>
      </c>
      <c r="B46" s="64"/>
      <c r="C46" s="65" t="s">
        <v>74</v>
      </c>
      <c r="D46" s="66"/>
      <c r="E46" s="66" t="s">
        <v>87</v>
      </c>
      <c r="F46" s="66"/>
      <c r="G46" s="66" t="s">
        <v>66</v>
      </c>
      <c r="H46" s="66"/>
      <c r="I46" s="66" t="s">
        <v>99</v>
      </c>
      <c r="J46" s="66"/>
      <c r="K46" s="66" t="s">
        <v>100</v>
      </c>
      <c r="L46" s="66"/>
      <c r="M46" s="66" t="s">
        <v>63</v>
      </c>
      <c r="N46" s="66"/>
      <c r="O46" s="67" t="s">
        <v>78</v>
      </c>
    </row>
    <row r="47" spans="1:15" ht="21" customHeight="1" thickBot="1" x14ac:dyDescent="0.3">
      <c r="A47" s="68" t="s">
        <v>58</v>
      </c>
      <c r="B47" s="68"/>
      <c r="C47" s="69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1"/>
    </row>
    <row r="48" spans="1:15" ht="13" x14ac:dyDescent="0.3">
      <c r="A48" s="56"/>
    </row>
    <row r="49" spans="1:1" ht="13" x14ac:dyDescent="0.3">
      <c r="A49" s="56"/>
    </row>
    <row r="50" spans="1:1" ht="13" x14ac:dyDescent="0.3">
      <c r="A50" s="56"/>
    </row>
    <row r="51" spans="1:1" ht="13" x14ac:dyDescent="0.3">
      <c r="A51" s="56"/>
    </row>
    <row r="52" spans="1:1" ht="13" x14ac:dyDescent="0.3">
      <c r="A52" s="56"/>
    </row>
    <row r="53" spans="1:1" ht="13" x14ac:dyDescent="0.3">
      <c r="A53" s="56"/>
    </row>
    <row r="54" spans="1:1" ht="13" x14ac:dyDescent="0.3">
      <c r="A54" s="56"/>
    </row>
    <row r="55" spans="1:1" ht="13" x14ac:dyDescent="0.3">
      <c r="A55" s="56"/>
    </row>
    <row r="56" spans="1:1" ht="13" x14ac:dyDescent="0.3">
      <c r="A56" s="56"/>
    </row>
    <row r="57" spans="1:1" ht="13" x14ac:dyDescent="0.3">
      <c r="A57" s="56"/>
    </row>
    <row r="58" spans="1:1" ht="13" x14ac:dyDescent="0.3">
      <c r="A58" s="56"/>
    </row>
  </sheetData>
  <printOptions horizontalCentered="1"/>
  <pageMargins left="0.79" right="0.79" top="0.59" bottom="0.55000000000000004" header="0.49" footer="0.49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2B746-14BB-4873-A18B-564665A54C33}">
  <dimension ref="A1:O41"/>
  <sheetViews>
    <sheetView workbookViewId="0">
      <selection activeCell="B6" sqref="B6:AX6"/>
    </sheetView>
  </sheetViews>
  <sheetFormatPr defaultColWidth="9.36328125" defaultRowHeight="12.5" x14ac:dyDescent="0.25"/>
  <cols>
    <col min="2" max="2" width="0.81640625" customWidth="1"/>
    <col min="4" max="4" width="0.81640625" customWidth="1"/>
    <col min="6" max="6" width="0.81640625" customWidth="1"/>
    <col min="8" max="8" width="0.81640625" customWidth="1"/>
    <col min="10" max="10" width="0.81640625" customWidth="1"/>
    <col min="12" max="12" width="0.81640625" customWidth="1"/>
    <col min="14" max="14" width="0.81640625" customWidth="1"/>
  </cols>
  <sheetData>
    <row r="1" spans="1:15" ht="13.5" thickBot="1" x14ac:dyDescent="0.35">
      <c r="C1" s="56" t="s">
        <v>101</v>
      </c>
      <c r="G1" t="s">
        <v>102</v>
      </c>
      <c r="K1" t="s">
        <v>497</v>
      </c>
    </row>
    <row r="2" spans="1:15" x14ac:dyDescent="0.25">
      <c r="A2" s="64" t="s">
        <v>51</v>
      </c>
      <c r="B2" s="64"/>
      <c r="C2" s="65" t="s">
        <v>52</v>
      </c>
      <c r="D2" s="66"/>
      <c r="E2" s="66" t="s">
        <v>53</v>
      </c>
      <c r="F2" s="66"/>
      <c r="G2" s="66" t="s">
        <v>69</v>
      </c>
      <c r="H2" s="66"/>
      <c r="I2" s="66" t="s">
        <v>91</v>
      </c>
      <c r="J2" s="66"/>
      <c r="K2" s="66" t="s">
        <v>103</v>
      </c>
      <c r="L2" s="66"/>
      <c r="M2" s="66" t="s">
        <v>57</v>
      </c>
      <c r="N2" s="66"/>
      <c r="O2" s="67" t="s">
        <v>71</v>
      </c>
    </row>
    <row r="3" spans="1:15" ht="21" customHeight="1" thickBot="1" x14ac:dyDescent="0.3">
      <c r="A3" s="68" t="s">
        <v>58</v>
      </c>
      <c r="B3" s="68"/>
      <c r="C3" s="69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1"/>
    </row>
    <row r="4" spans="1:15" ht="9" customHeight="1" thickBot="1" x14ac:dyDescent="0.3"/>
    <row r="5" spans="1:15" x14ac:dyDescent="0.25">
      <c r="A5" s="64" t="s">
        <v>51</v>
      </c>
      <c r="B5" s="64"/>
      <c r="C5" s="65" t="s">
        <v>88</v>
      </c>
      <c r="D5" s="66"/>
      <c r="E5" s="66" t="s">
        <v>104</v>
      </c>
      <c r="F5" s="66"/>
      <c r="G5" s="66" t="s">
        <v>65</v>
      </c>
      <c r="H5" s="66"/>
      <c r="I5" s="66" t="s">
        <v>83</v>
      </c>
      <c r="J5" s="66"/>
      <c r="K5" s="66" t="s">
        <v>105</v>
      </c>
      <c r="L5" s="66"/>
      <c r="M5" s="66" t="s">
        <v>106</v>
      </c>
      <c r="N5" s="66"/>
      <c r="O5" s="67" t="s">
        <v>70</v>
      </c>
    </row>
    <row r="6" spans="1:15" ht="21" customHeight="1" thickBot="1" x14ac:dyDescent="0.3">
      <c r="A6" s="68" t="s">
        <v>58</v>
      </c>
      <c r="B6" s="68"/>
      <c r="C6" s="69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1"/>
    </row>
    <row r="7" spans="1:15" ht="9" customHeight="1" thickBot="1" x14ac:dyDescent="0.3"/>
    <row r="8" spans="1:15" x14ac:dyDescent="0.25">
      <c r="A8" s="64" t="s">
        <v>51</v>
      </c>
      <c r="B8" s="64"/>
      <c r="C8" s="65" t="s">
        <v>107</v>
      </c>
      <c r="D8" s="66"/>
      <c r="E8" s="66" t="s">
        <v>108</v>
      </c>
      <c r="F8" s="66"/>
      <c r="G8" s="66" t="s">
        <v>109</v>
      </c>
      <c r="H8" s="66"/>
      <c r="I8" s="66" t="s">
        <v>98</v>
      </c>
      <c r="J8" s="66"/>
      <c r="K8" s="66" t="s">
        <v>94</v>
      </c>
      <c r="L8" s="66"/>
      <c r="M8" s="66" t="s">
        <v>63</v>
      </c>
      <c r="N8" s="66"/>
      <c r="O8" s="67" t="s">
        <v>110</v>
      </c>
    </row>
    <row r="9" spans="1:15" ht="21" customHeight="1" thickBot="1" x14ac:dyDescent="0.3">
      <c r="A9" s="68" t="s">
        <v>58</v>
      </c>
      <c r="B9" s="68"/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1"/>
    </row>
    <row r="10" spans="1:15" ht="9" customHeight="1" thickBot="1" x14ac:dyDescent="0.3"/>
    <row r="11" spans="1:15" x14ac:dyDescent="0.25">
      <c r="A11" s="64" t="s">
        <v>51</v>
      </c>
      <c r="B11" s="64"/>
      <c r="C11" s="79" t="s">
        <v>111</v>
      </c>
      <c r="D11" s="66"/>
      <c r="E11" s="66" t="s">
        <v>72</v>
      </c>
      <c r="F11" s="66"/>
      <c r="G11" s="66" t="s">
        <v>112</v>
      </c>
      <c r="H11" s="66"/>
      <c r="I11" s="66" t="s">
        <v>84</v>
      </c>
      <c r="J11" s="66"/>
      <c r="K11" s="66" t="s">
        <v>64</v>
      </c>
      <c r="L11" s="66"/>
      <c r="M11" s="66" t="s">
        <v>113</v>
      </c>
      <c r="N11" s="66"/>
      <c r="O11" s="67" t="s">
        <v>81</v>
      </c>
    </row>
    <row r="12" spans="1:15" ht="21" customHeight="1" thickBot="1" x14ac:dyDescent="0.3">
      <c r="A12" s="68" t="s">
        <v>58</v>
      </c>
      <c r="B12" s="68"/>
      <c r="C12" s="69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1"/>
    </row>
    <row r="13" spans="1:15" ht="9" customHeight="1" thickBot="1" x14ac:dyDescent="0.3"/>
    <row r="14" spans="1:15" x14ac:dyDescent="0.25">
      <c r="A14" s="64" t="s">
        <v>51</v>
      </c>
      <c r="B14" s="64"/>
      <c r="C14" s="65" t="s">
        <v>114</v>
      </c>
      <c r="D14" s="66"/>
      <c r="E14" s="66" t="s">
        <v>115</v>
      </c>
      <c r="F14" s="66"/>
      <c r="G14" s="66" t="s">
        <v>55</v>
      </c>
      <c r="H14" s="66"/>
      <c r="I14" s="66" t="s">
        <v>86</v>
      </c>
      <c r="J14" s="66"/>
      <c r="K14" s="66" t="s">
        <v>116</v>
      </c>
      <c r="L14" s="66"/>
      <c r="M14" s="66" t="s">
        <v>62</v>
      </c>
      <c r="N14" s="66"/>
      <c r="O14" s="67" t="s">
        <v>117</v>
      </c>
    </row>
    <row r="15" spans="1:15" ht="21" customHeight="1" thickBot="1" x14ac:dyDescent="0.3">
      <c r="A15" s="68" t="s">
        <v>58</v>
      </c>
      <c r="B15" s="68"/>
      <c r="C15" s="69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1"/>
    </row>
    <row r="16" spans="1:15" ht="9" customHeight="1" thickBot="1" x14ac:dyDescent="0.3"/>
    <row r="17" spans="1:15" x14ac:dyDescent="0.25">
      <c r="A17" s="64" t="s">
        <v>51</v>
      </c>
      <c r="B17" s="64"/>
      <c r="C17" s="65" t="s">
        <v>95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7"/>
    </row>
    <row r="18" spans="1:15" ht="21" customHeight="1" thickBot="1" x14ac:dyDescent="0.3">
      <c r="A18" s="68" t="s">
        <v>58</v>
      </c>
      <c r="B18" s="68"/>
      <c r="C18" s="69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1"/>
    </row>
    <row r="21" spans="1:15" ht="13.5" thickBot="1" x14ac:dyDescent="0.35">
      <c r="B21" t="s">
        <v>48</v>
      </c>
      <c r="C21" s="56" t="s">
        <v>118</v>
      </c>
      <c r="G21" t="s">
        <v>119</v>
      </c>
      <c r="K21" t="s">
        <v>496</v>
      </c>
    </row>
    <row r="22" spans="1:15" x14ac:dyDescent="0.25">
      <c r="A22" s="64" t="s">
        <v>51</v>
      </c>
      <c r="B22" s="64"/>
      <c r="C22" s="65" t="s">
        <v>52</v>
      </c>
      <c r="D22" s="66"/>
      <c r="E22" s="66" t="s">
        <v>53</v>
      </c>
      <c r="F22" s="66"/>
      <c r="G22" s="66" t="s">
        <v>69</v>
      </c>
      <c r="H22" s="66"/>
      <c r="I22" s="66" t="s">
        <v>91</v>
      </c>
      <c r="J22" s="66"/>
      <c r="K22" s="66" t="s">
        <v>120</v>
      </c>
      <c r="L22" s="66"/>
      <c r="M22" s="66" t="s">
        <v>57</v>
      </c>
      <c r="N22" s="66"/>
      <c r="O22" s="67" t="s">
        <v>71</v>
      </c>
    </row>
    <row r="23" spans="1:15" ht="21" customHeight="1" thickBot="1" x14ac:dyDescent="0.3">
      <c r="A23" s="68" t="s">
        <v>58</v>
      </c>
      <c r="B23" s="68"/>
      <c r="C23" s="69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1"/>
    </row>
    <row r="24" spans="1:15" ht="9" customHeight="1" thickBot="1" x14ac:dyDescent="0.3"/>
    <row r="25" spans="1:15" x14ac:dyDescent="0.25">
      <c r="A25" s="64" t="s">
        <v>51</v>
      </c>
      <c r="B25" s="64"/>
      <c r="C25" s="65" t="s">
        <v>88</v>
      </c>
      <c r="D25" s="66"/>
      <c r="E25" s="66" t="s">
        <v>104</v>
      </c>
      <c r="F25" s="66"/>
      <c r="G25" s="66" t="s">
        <v>121</v>
      </c>
      <c r="H25" s="66"/>
      <c r="I25" s="66" t="s">
        <v>75</v>
      </c>
      <c r="J25" s="66"/>
      <c r="K25" s="66" t="s">
        <v>122</v>
      </c>
      <c r="L25" s="66"/>
      <c r="M25" s="66" t="s">
        <v>116</v>
      </c>
      <c r="N25" s="66"/>
      <c r="O25" s="67" t="s">
        <v>117</v>
      </c>
    </row>
    <row r="26" spans="1:15" ht="21" customHeight="1" thickBot="1" x14ac:dyDescent="0.3">
      <c r="A26" s="68" t="s">
        <v>58</v>
      </c>
      <c r="B26" s="68"/>
      <c r="C26" s="69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1"/>
    </row>
    <row r="27" spans="1:15" ht="9" customHeight="1" thickBot="1" x14ac:dyDescent="0.3"/>
    <row r="28" spans="1:15" x14ac:dyDescent="0.25">
      <c r="A28" s="64" t="s">
        <v>51</v>
      </c>
      <c r="B28" s="64"/>
      <c r="C28" s="65" t="s">
        <v>123</v>
      </c>
      <c r="D28" s="66"/>
      <c r="E28" s="66" t="s">
        <v>65</v>
      </c>
      <c r="F28" s="66"/>
      <c r="G28" s="66" t="s">
        <v>78</v>
      </c>
      <c r="H28" s="66"/>
      <c r="I28" s="66" t="s">
        <v>109</v>
      </c>
      <c r="J28" s="66"/>
      <c r="K28" s="66" t="s">
        <v>124</v>
      </c>
      <c r="L28" s="66"/>
      <c r="M28" s="66" t="s">
        <v>125</v>
      </c>
      <c r="N28" s="66"/>
      <c r="O28" s="67" t="s">
        <v>56</v>
      </c>
    </row>
    <row r="29" spans="1:15" ht="21" customHeight="1" thickBot="1" x14ac:dyDescent="0.3">
      <c r="A29" s="68" t="s">
        <v>58</v>
      </c>
      <c r="B29" s="68"/>
      <c r="C29" s="69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1"/>
    </row>
    <row r="30" spans="1:15" ht="9" customHeight="1" thickBot="1" x14ac:dyDescent="0.3"/>
    <row r="31" spans="1:15" x14ac:dyDescent="0.25">
      <c r="A31" s="64" t="s">
        <v>51</v>
      </c>
      <c r="B31" s="64"/>
      <c r="C31" s="65" t="s">
        <v>64</v>
      </c>
      <c r="D31" s="66"/>
      <c r="E31" s="66" t="s">
        <v>107</v>
      </c>
      <c r="F31" s="66"/>
      <c r="G31" s="66" t="s">
        <v>126</v>
      </c>
      <c r="H31" s="66"/>
      <c r="I31" s="66" t="s">
        <v>93</v>
      </c>
      <c r="J31" s="66"/>
      <c r="K31" s="66" t="s">
        <v>127</v>
      </c>
      <c r="L31" s="66"/>
      <c r="M31" s="66" t="s">
        <v>128</v>
      </c>
      <c r="N31" s="66"/>
      <c r="O31" s="67" t="s">
        <v>62</v>
      </c>
    </row>
    <row r="32" spans="1:15" ht="21" customHeight="1" thickBot="1" x14ac:dyDescent="0.3">
      <c r="A32" s="68" t="s">
        <v>58</v>
      </c>
      <c r="B32" s="68"/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1"/>
    </row>
    <row r="33" spans="1:15" ht="9" customHeight="1" thickBot="1" x14ac:dyDescent="0.3"/>
    <row r="34" spans="1:15" x14ac:dyDescent="0.25">
      <c r="A34" s="64" t="s">
        <v>51</v>
      </c>
      <c r="B34" s="64"/>
      <c r="C34" s="65" t="s">
        <v>94</v>
      </c>
      <c r="D34" s="66"/>
      <c r="E34" s="66" t="s">
        <v>129</v>
      </c>
      <c r="F34" s="66"/>
      <c r="G34" s="66" t="s">
        <v>95</v>
      </c>
      <c r="H34" s="66"/>
      <c r="I34" s="66" t="s">
        <v>72</v>
      </c>
      <c r="J34" s="66"/>
      <c r="K34" s="66" t="s">
        <v>115</v>
      </c>
      <c r="L34" s="66"/>
      <c r="M34" s="66" t="s">
        <v>130</v>
      </c>
      <c r="N34" s="66"/>
      <c r="O34" s="67" t="s">
        <v>81</v>
      </c>
    </row>
    <row r="35" spans="1:15" ht="21" customHeight="1" thickBot="1" x14ac:dyDescent="0.3">
      <c r="A35" s="68" t="s">
        <v>58</v>
      </c>
      <c r="B35" s="68"/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1"/>
    </row>
    <row r="36" spans="1:15" ht="9" customHeight="1" thickBot="1" x14ac:dyDescent="0.3"/>
    <row r="37" spans="1:15" x14ac:dyDescent="0.25">
      <c r="A37" s="64" t="s">
        <v>51</v>
      </c>
      <c r="B37" s="64"/>
      <c r="C37" s="65" t="s">
        <v>111</v>
      </c>
      <c r="D37" s="66"/>
      <c r="E37" s="66" t="s">
        <v>131</v>
      </c>
      <c r="F37" s="66"/>
      <c r="G37" s="66" t="s">
        <v>97</v>
      </c>
      <c r="H37" s="66"/>
      <c r="I37" s="66" t="s">
        <v>110</v>
      </c>
      <c r="J37" s="66"/>
      <c r="K37" s="66" t="s">
        <v>132</v>
      </c>
      <c r="L37" s="66"/>
      <c r="M37" s="66" t="s">
        <v>105</v>
      </c>
      <c r="N37" s="66"/>
      <c r="O37" s="67" t="s">
        <v>133</v>
      </c>
    </row>
    <row r="38" spans="1:15" ht="21" customHeight="1" thickBot="1" x14ac:dyDescent="0.3">
      <c r="A38" s="68" t="s">
        <v>58</v>
      </c>
      <c r="B38" s="68"/>
      <c r="C38" s="69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1"/>
    </row>
    <row r="39" spans="1:15" ht="9" customHeight="1" thickBot="1" x14ac:dyDescent="0.3"/>
    <row r="40" spans="1:15" x14ac:dyDescent="0.25">
      <c r="A40" s="64" t="s">
        <v>51</v>
      </c>
      <c r="B40" s="64"/>
      <c r="C40" s="65" t="s">
        <v>134</v>
      </c>
      <c r="D40" s="66"/>
      <c r="E40" s="66" t="s">
        <v>135</v>
      </c>
      <c r="F40" s="66"/>
      <c r="G40" s="66" t="s">
        <v>103</v>
      </c>
      <c r="H40" s="66"/>
      <c r="I40" s="66"/>
      <c r="J40" s="66"/>
      <c r="K40" s="66"/>
      <c r="L40" s="66"/>
      <c r="M40" s="66"/>
      <c r="N40" s="66"/>
      <c r="O40" s="67"/>
    </row>
    <row r="41" spans="1:15" ht="21" customHeight="1" thickBot="1" x14ac:dyDescent="0.3">
      <c r="A41" s="68" t="s">
        <v>58</v>
      </c>
      <c r="B41" s="68"/>
      <c r="C41" s="69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1"/>
    </row>
  </sheetData>
  <printOptions horizontalCentered="1"/>
  <pageMargins left="0.79" right="0.79" top="0.59" bottom="0.51" header="0.49" footer="0.49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00718-EC3B-44B7-9F79-38BF17EBFA95}">
  <dimension ref="A1:O56"/>
  <sheetViews>
    <sheetView workbookViewId="0">
      <selection activeCell="B6" sqref="B6:AX6"/>
    </sheetView>
  </sheetViews>
  <sheetFormatPr defaultColWidth="9.36328125" defaultRowHeight="12.5" x14ac:dyDescent="0.25"/>
  <cols>
    <col min="2" max="2" width="0.81640625" customWidth="1"/>
    <col min="4" max="4" width="0.81640625" customWidth="1"/>
    <col min="6" max="6" width="0.81640625" customWidth="1"/>
    <col min="8" max="8" width="0.81640625" customWidth="1"/>
    <col min="10" max="10" width="0.81640625" customWidth="1"/>
    <col min="12" max="12" width="0.81640625" customWidth="1"/>
    <col min="14" max="14" width="0.81640625" customWidth="1"/>
  </cols>
  <sheetData>
    <row r="1" spans="1:15" ht="13" thickBot="1" x14ac:dyDescent="0.3">
      <c r="C1" t="s">
        <v>136</v>
      </c>
      <c r="G1" t="s">
        <v>137</v>
      </c>
      <c r="K1" t="s">
        <v>499</v>
      </c>
    </row>
    <row r="2" spans="1:15" x14ac:dyDescent="0.25">
      <c r="A2" s="64" t="s">
        <v>51</v>
      </c>
      <c r="B2" s="64"/>
      <c r="C2" s="65" t="s">
        <v>52</v>
      </c>
      <c r="D2" s="66"/>
      <c r="E2" s="66" t="s">
        <v>53</v>
      </c>
      <c r="F2" s="66"/>
      <c r="G2" s="66" t="s">
        <v>69</v>
      </c>
      <c r="H2" s="66"/>
      <c r="I2" s="66" t="s">
        <v>91</v>
      </c>
      <c r="J2" s="66"/>
      <c r="K2" s="66" t="s">
        <v>120</v>
      </c>
      <c r="L2" s="66"/>
      <c r="M2" s="66" t="s">
        <v>138</v>
      </c>
      <c r="N2" s="66"/>
      <c r="O2" s="67" t="s">
        <v>139</v>
      </c>
    </row>
    <row r="3" spans="1:15" ht="21" customHeight="1" thickBot="1" x14ac:dyDescent="0.3">
      <c r="A3" s="68" t="s">
        <v>58</v>
      </c>
      <c r="B3" s="68"/>
      <c r="C3" s="69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1"/>
    </row>
    <row r="4" spans="1:15" ht="9" customHeight="1" thickBot="1" x14ac:dyDescent="0.3"/>
    <row r="5" spans="1:15" x14ac:dyDescent="0.25">
      <c r="A5" s="64" t="s">
        <v>51</v>
      </c>
      <c r="B5" s="64"/>
      <c r="C5" s="65" t="s">
        <v>71</v>
      </c>
      <c r="D5" s="66"/>
      <c r="E5" s="66" t="s">
        <v>88</v>
      </c>
      <c r="F5" s="66"/>
      <c r="G5" s="66" t="s">
        <v>104</v>
      </c>
      <c r="H5" s="66"/>
      <c r="I5" s="66" t="s">
        <v>140</v>
      </c>
      <c r="J5" s="66"/>
      <c r="K5" s="66" t="s">
        <v>54</v>
      </c>
      <c r="L5" s="66"/>
      <c r="M5" s="66" t="s">
        <v>55</v>
      </c>
      <c r="N5" s="66"/>
      <c r="O5" s="67" t="s">
        <v>85</v>
      </c>
    </row>
    <row r="6" spans="1:15" ht="21" customHeight="1" thickBot="1" x14ac:dyDescent="0.3">
      <c r="A6" s="68" t="s">
        <v>58</v>
      </c>
      <c r="B6" s="68"/>
      <c r="C6" s="69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1"/>
    </row>
    <row r="7" spans="1:15" ht="9" customHeight="1" thickBot="1" x14ac:dyDescent="0.3"/>
    <row r="8" spans="1:15" x14ac:dyDescent="0.25">
      <c r="A8" s="64" t="s">
        <v>51</v>
      </c>
      <c r="B8" s="64"/>
      <c r="C8" s="65" t="s">
        <v>92</v>
      </c>
      <c r="D8" s="66"/>
      <c r="E8" s="66" t="s">
        <v>141</v>
      </c>
      <c r="F8" s="66"/>
      <c r="G8" s="66" t="s">
        <v>56</v>
      </c>
      <c r="H8" s="66"/>
      <c r="I8" s="66" t="s">
        <v>122</v>
      </c>
      <c r="J8" s="66"/>
      <c r="K8" s="66" t="s">
        <v>78</v>
      </c>
      <c r="L8" s="66"/>
      <c r="M8" s="66" t="s">
        <v>117</v>
      </c>
      <c r="N8" s="66"/>
      <c r="O8" s="67" t="s">
        <v>142</v>
      </c>
    </row>
    <row r="9" spans="1:15" ht="21" customHeight="1" thickBot="1" x14ac:dyDescent="0.3">
      <c r="A9" s="68" t="s">
        <v>58</v>
      </c>
      <c r="B9" s="68"/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1"/>
    </row>
    <row r="10" spans="1:15" ht="9" customHeight="1" thickBot="1" x14ac:dyDescent="0.3"/>
    <row r="11" spans="1:15" x14ac:dyDescent="0.25">
      <c r="A11" s="64" t="s">
        <v>51</v>
      </c>
      <c r="B11" s="64"/>
      <c r="C11" s="65" t="s">
        <v>76</v>
      </c>
      <c r="D11" s="66"/>
      <c r="E11" s="66" t="s">
        <v>77</v>
      </c>
      <c r="F11" s="66"/>
      <c r="G11" s="66" t="s">
        <v>86</v>
      </c>
      <c r="H11" s="66"/>
      <c r="I11" s="66" t="s">
        <v>143</v>
      </c>
      <c r="J11" s="66"/>
      <c r="K11" s="66" t="s">
        <v>144</v>
      </c>
      <c r="L11" s="66"/>
      <c r="M11" s="66" t="s">
        <v>130</v>
      </c>
      <c r="N11" s="66"/>
      <c r="O11" s="67" t="s">
        <v>145</v>
      </c>
    </row>
    <row r="12" spans="1:15" ht="21" customHeight="1" thickBot="1" x14ac:dyDescent="0.3">
      <c r="A12" s="68" t="s">
        <v>58</v>
      </c>
      <c r="B12" s="68"/>
      <c r="C12" s="69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1"/>
    </row>
    <row r="13" spans="1:15" ht="9" customHeight="1" thickBot="1" x14ac:dyDescent="0.3"/>
    <row r="14" spans="1:15" x14ac:dyDescent="0.25">
      <c r="A14" s="64" t="s">
        <v>51</v>
      </c>
      <c r="B14" s="64"/>
      <c r="C14" s="65" t="s">
        <v>73</v>
      </c>
      <c r="D14" s="66"/>
      <c r="E14" s="66" t="s">
        <v>74</v>
      </c>
      <c r="F14" s="66"/>
      <c r="G14" s="66" t="s">
        <v>84</v>
      </c>
      <c r="H14" s="66"/>
      <c r="I14" s="66" t="s">
        <v>106</v>
      </c>
      <c r="J14" s="66"/>
      <c r="K14" s="66" t="s">
        <v>113</v>
      </c>
      <c r="L14" s="66"/>
      <c r="M14" s="66" t="s">
        <v>146</v>
      </c>
      <c r="N14" s="66"/>
      <c r="O14" s="67" t="s">
        <v>147</v>
      </c>
    </row>
    <row r="15" spans="1:15" ht="21" customHeight="1" thickBot="1" x14ac:dyDescent="0.3">
      <c r="A15" s="68" t="s">
        <v>58</v>
      </c>
      <c r="B15" s="68"/>
      <c r="C15" s="69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1"/>
    </row>
    <row r="16" spans="1:15" ht="9" customHeight="1" thickBot="1" x14ac:dyDescent="0.3"/>
    <row r="17" spans="1:15" x14ac:dyDescent="0.25">
      <c r="A17" s="64" t="s">
        <v>51</v>
      </c>
      <c r="B17" s="64"/>
      <c r="C17" s="65" t="s">
        <v>72</v>
      </c>
      <c r="D17" s="66"/>
      <c r="E17" s="66" t="s">
        <v>87</v>
      </c>
      <c r="F17" s="66"/>
      <c r="G17" s="66" t="s">
        <v>97</v>
      </c>
      <c r="H17" s="66"/>
      <c r="I17" s="66" t="s">
        <v>110</v>
      </c>
      <c r="J17" s="66"/>
      <c r="K17" s="66" t="s">
        <v>132</v>
      </c>
      <c r="L17" s="66"/>
      <c r="M17" s="66" t="s">
        <v>148</v>
      </c>
      <c r="N17" s="66"/>
      <c r="O17" s="67" t="s">
        <v>100</v>
      </c>
    </row>
    <row r="18" spans="1:15" ht="21" customHeight="1" thickBot="1" x14ac:dyDescent="0.3">
      <c r="A18" s="68" t="s">
        <v>58</v>
      </c>
      <c r="B18" s="68"/>
      <c r="C18" s="69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1"/>
    </row>
    <row r="19" spans="1:15" ht="9" customHeight="1" thickBot="1" x14ac:dyDescent="0.3"/>
    <row r="20" spans="1:15" x14ac:dyDescent="0.25">
      <c r="A20" s="64" t="s">
        <v>51</v>
      </c>
      <c r="B20" s="64"/>
      <c r="C20" s="65" t="s">
        <v>99</v>
      </c>
      <c r="D20" s="66"/>
      <c r="E20" s="66" t="s">
        <v>125</v>
      </c>
      <c r="F20" s="66"/>
      <c r="G20" s="66" t="s">
        <v>131</v>
      </c>
      <c r="H20" s="66"/>
      <c r="I20" s="66" t="s">
        <v>149</v>
      </c>
      <c r="J20" s="66"/>
      <c r="K20" s="66" t="s">
        <v>98</v>
      </c>
      <c r="L20" s="66"/>
      <c r="M20" s="66" t="s">
        <v>108</v>
      </c>
      <c r="N20" s="66"/>
      <c r="O20" s="67" t="s">
        <v>150</v>
      </c>
    </row>
    <row r="21" spans="1:15" ht="21" customHeight="1" thickBot="1" x14ac:dyDescent="0.3">
      <c r="A21" s="68" t="s">
        <v>58</v>
      </c>
      <c r="B21" s="68"/>
      <c r="C21" s="69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1"/>
    </row>
    <row r="22" spans="1:15" ht="9" customHeight="1" thickBot="1" x14ac:dyDescent="0.3"/>
    <row r="23" spans="1:15" x14ac:dyDescent="0.25">
      <c r="A23" s="64" t="s">
        <v>51</v>
      </c>
      <c r="B23" s="64"/>
      <c r="C23" s="65" t="s">
        <v>151</v>
      </c>
      <c r="D23" s="66"/>
      <c r="E23" s="66" t="s">
        <v>103</v>
      </c>
      <c r="F23" s="66"/>
      <c r="G23" s="66" t="s">
        <v>152</v>
      </c>
      <c r="H23" s="66"/>
      <c r="I23" s="66" t="s">
        <v>153</v>
      </c>
      <c r="J23" s="66"/>
      <c r="K23" s="66" t="s">
        <v>121</v>
      </c>
      <c r="L23" s="66"/>
      <c r="M23" s="66" t="s">
        <v>154</v>
      </c>
      <c r="N23" s="66"/>
      <c r="O23" s="67"/>
    </row>
    <row r="24" spans="1:15" ht="21" customHeight="1" thickBot="1" x14ac:dyDescent="0.3">
      <c r="A24" s="68" t="s">
        <v>58</v>
      </c>
      <c r="B24" s="68"/>
      <c r="C24" s="69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1"/>
    </row>
    <row r="27" spans="1:15" ht="13" thickBot="1" x14ac:dyDescent="0.3">
      <c r="C27" t="s">
        <v>155</v>
      </c>
      <c r="G27" t="s">
        <v>156</v>
      </c>
      <c r="K27" t="s">
        <v>498</v>
      </c>
    </row>
    <row r="28" spans="1:15" x14ac:dyDescent="0.25">
      <c r="A28" s="64" t="s">
        <v>51</v>
      </c>
      <c r="B28" s="64"/>
      <c r="C28" s="65" t="s">
        <v>52</v>
      </c>
      <c r="D28" s="66"/>
      <c r="E28" s="66" t="s">
        <v>53</v>
      </c>
      <c r="F28" s="66"/>
      <c r="G28" s="66" t="s">
        <v>69</v>
      </c>
      <c r="H28" s="66"/>
      <c r="I28" s="66" t="s">
        <v>91</v>
      </c>
      <c r="J28" s="66"/>
      <c r="K28" s="66" t="s">
        <v>120</v>
      </c>
      <c r="L28" s="66"/>
      <c r="M28" s="66" t="s">
        <v>157</v>
      </c>
      <c r="N28" s="66"/>
      <c r="O28" s="67" t="s">
        <v>139</v>
      </c>
    </row>
    <row r="29" spans="1:15" ht="21" customHeight="1" thickBot="1" x14ac:dyDescent="0.3">
      <c r="A29" s="68" t="s">
        <v>58</v>
      </c>
      <c r="B29" s="68"/>
      <c r="C29" s="69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1"/>
    </row>
    <row r="30" spans="1:15" ht="9" customHeight="1" thickBot="1" x14ac:dyDescent="0.3"/>
    <row r="31" spans="1:15" x14ac:dyDescent="0.25">
      <c r="A31" s="64" t="s">
        <v>51</v>
      </c>
      <c r="B31" s="64"/>
      <c r="C31" s="65" t="s">
        <v>158</v>
      </c>
      <c r="D31" s="66"/>
      <c r="E31" s="66" t="s">
        <v>88</v>
      </c>
      <c r="F31" s="66"/>
      <c r="G31" s="66" t="s">
        <v>104</v>
      </c>
      <c r="H31" s="66"/>
      <c r="I31" s="66" t="s">
        <v>140</v>
      </c>
      <c r="J31" s="66"/>
      <c r="K31" s="66" t="s">
        <v>54</v>
      </c>
      <c r="L31" s="66"/>
      <c r="M31" s="66" t="s">
        <v>55</v>
      </c>
      <c r="N31" s="66"/>
      <c r="O31" s="67" t="s">
        <v>85</v>
      </c>
    </row>
    <row r="32" spans="1:15" ht="21" customHeight="1" thickBot="1" x14ac:dyDescent="0.3">
      <c r="A32" s="68" t="s">
        <v>58</v>
      </c>
      <c r="B32" s="68"/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1"/>
    </row>
    <row r="33" spans="1:15" ht="9" customHeight="1" thickBot="1" x14ac:dyDescent="0.3"/>
    <row r="34" spans="1:15" x14ac:dyDescent="0.25">
      <c r="A34" s="64" t="s">
        <v>51</v>
      </c>
      <c r="B34" s="64"/>
      <c r="C34" s="65" t="s">
        <v>92</v>
      </c>
      <c r="D34" s="66"/>
      <c r="E34" s="66" t="s">
        <v>141</v>
      </c>
      <c r="F34" s="66"/>
      <c r="G34" s="66" t="s">
        <v>159</v>
      </c>
      <c r="H34" s="66"/>
      <c r="I34" s="66" t="s">
        <v>70</v>
      </c>
      <c r="J34" s="66"/>
      <c r="K34" s="66" t="s">
        <v>73</v>
      </c>
      <c r="L34" s="66"/>
      <c r="M34" s="66" t="s">
        <v>74</v>
      </c>
      <c r="N34" s="66"/>
      <c r="O34" s="67" t="s">
        <v>160</v>
      </c>
    </row>
    <row r="35" spans="1:15" ht="21" customHeight="1" thickBot="1" x14ac:dyDescent="0.3">
      <c r="A35" s="68" t="s">
        <v>58</v>
      </c>
      <c r="B35" s="68"/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1"/>
    </row>
    <row r="36" spans="1:15" ht="9" customHeight="1" thickBot="1" x14ac:dyDescent="0.3"/>
    <row r="37" spans="1:15" x14ac:dyDescent="0.25">
      <c r="A37" s="64" t="s">
        <v>51</v>
      </c>
      <c r="B37" s="64"/>
      <c r="C37" s="65" t="s">
        <v>124</v>
      </c>
      <c r="D37" s="66"/>
      <c r="E37" s="66" t="s">
        <v>63</v>
      </c>
      <c r="F37" s="66"/>
      <c r="G37" s="66" t="s">
        <v>83</v>
      </c>
      <c r="H37" s="66"/>
      <c r="I37" s="66" t="s">
        <v>161</v>
      </c>
      <c r="J37" s="66"/>
      <c r="K37" s="66" t="s">
        <v>147</v>
      </c>
      <c r="L37" s="66"/>
      <c r="M37" s="66" t="s">
        <v>146</v>
      </c>
      <c r="N37" s="66"/>
      <c r="O37" s="67" t="s">
        <v>62</v>
      </c>
    </row>
    <row r="38" spans="1:15" ht="21" customHeight="1" thickBot="1" x14ac:dyDescent="0.3">
      <c r="A38" s="68" t="s">
        <v>58</v>
      </c>
      <c r="B38" s="68"/>
      <c r="C38" s="69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1"/>
    </row>
    <row r="39" spans="1:15" ht="9" customHeight="1" thickBot="1" x14ac:dyDescent="0.3"/>
    <row r="40" spans="1:15" x14ac:dyDescent="0.25">
      <c r="A40" s="64" t="s">
        <v>51</v>
      </c>
      <c r="B40" s="64"/>
      <c r="C40" s="65" t="s">
        <v>94</v>
      </c>
      <c r="D40" s="66"/>
      <c r="E40" s="66" t="s">
        <v>129</v>
      </c>
      <c r="F40" s="66"/>
      <c r="G40" s="66" t="s">
        <v>95</v>
      </c>
      <c r="H40" s="66"/>
      <c r="I40" s="66" t="s">
        <v>115</v>
      </c>
      <c r="J40" s="66"/>
      <c r="K40" s="66" t="s">
        <v>162</v>
      </c>
      <c r="L40" s="66"/>
      <c r="M40" s="66" t="s">
        <v>163</v>
      </c>
      <c r="N40" s="66"/>
      <c r="O40" s="67" t="s">
        <v>164</v>
      </c>
    </row>
    <row r="41" spans="1:15" ht="21" customHeight="1" thickBot="1" x14ac:dyDescent="0.3">
      <c r="A41" s="68" t="s">
        <v>58</v>
      </c>
      <c r="B41" s="68"/>
      <c r="C41" s="69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1"/>
    </row>
    <row r="42" spans="1:15" ht="9" customHeight="1" thickBot="1" x14ac:dyDescent="0.3"/>
    <row r="43" spans="1:15" x14ac:dyDescent="0.25">
      <c r="A43" s="64" t="s">
        <v>51</v>
      </c>
      <c r="B43" s="64"/>
      <c r="C43" s="65" t="s">
        <v>96</v>
      </c>
      <c r="D43" s="66"/>
      <c r="E43" s="66" t="s">
        <v>84</v>
      </c>
      <c r="F43" s="66"/>
      <c r="G43" s="66" t="s">
        <v>106</v>
      </c>
      <c r="H43" s="66"/>
      <c r="I43" s="66" t="s">
        <v>113</v>
      </c>
      <c r="J43" s="66"/>
      <c r="K43" s="66" t="s">
        <v>100</v>
      </c>
      <c r="L43" s="66"/>
      <c r="M43" s="66" t="s">
        <v>99</v>
      </c>
      <c r="N43" s="66"/>
      <c r="O43" s="67" t="s">
        <v>125</v>
      </c>
    </row>
    <row r="44" spans="1:15" ht="21" customHeight="1" thickBot="1" x14ac:dyDescent="0.3">
      <c r="A44" s="68" t="s">
        <v>58</v>
      </c>
      <c r="B44" s="68"/>
      <c r="C44" s="69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1"/>
    </row>
    <row r="45" spans="1:15" ht="9" customHeight="1" thickBot="1" x14ac:dyDescent="0.3"/>
    <row r="46" spans="1:15" x14ac:dyDescent="0.25">
      <c r="A46" s="64" t="s">
        <v>51</v>
      </c>
      <c r="B46" s="64"/>
      <c r="C46" s="65" t="s">
        <v>131</v>
      </c>
      <c r="D46" s="66"/>
      <c r="E46" s="66" t="s">
        <v>149</v>
      </c>
      <c r="F46" s="66"/>
      <c r="G46" s="66" t="s">
        <v>165</v>
      </c>
      <c r="H46" s="66"/>
      <c r="I46" s="66" t="s">
        <v>105</v>
      </c>
      <c r="J46" s="66"/>
      <c r="K46" s="66" t="s">
        <v>114</v>
      </c>
      <c r="L46" s="66"/>
      <c r="M46" s="66" t="s">
        <v>166</v>
      </c>
      <c r="N46" s="66"/>
      <c r="O46" s="67" t="s">
        <v>167</v>
      </c>
    </row>
    <row r="47" spans="1:15" ht="21" customHeight="1" thickBot="1" x14ac:dyDescent="0.3">
      <c r="A47" s="68" t="s">
        <v>58</v>
      </c>
      <c r="B47" s="68"/>
      <c r="C47" s="69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1"/>
    </row>
    <row r="48" spans="1:15" ht="9" customHeight="1" thickBot="1" x14ac:dyDescent="0.3"/>
    <row r="49" spans="1:15" x14ac:dyDescent="0.25">
      <c r="A49" s="64" t="s">
        <v>51</v>
      </c>
      <c r="B49" s="64"/>
      <c r="C49" s="65" t="s">
        <v>168</v>
      </c>
      <c r="D49" s="66"/>
      <c r="E49" s="66" t="s">
        <v>169</v>
      </c>
      <c r="F49" s="66"/>
      <c r="G49" s="66" t="s">
        <v>133</v>
      </c>
      <c r="H49" s="66"/>
      <c r="I49" s="66" t="s">
        <v>134</v>
      </c>
      <c r="J49" s="66"/>
      <c r="K49" s="66" t="s">
        <v>135</v>
      </c>
      <c r="L49" s="66"/>
      <c r="M49" s="66" t="s">
        <v>170</v>
      </c>
      <c r="N49" s="66"/>
      <c r="O49" s="67" t="s">
        <v>171</v>
      </c>
    </row>
    <row r="50" spans="1:15" ht="21" customHeight="1" thickBot="1" x14ac:dyDescent="0.3">
      <c r="A50" s="68" t="s">
        <v>58</v>
      </c>
      <c r="B50" s="68"/>
      <c r="C50" s="69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1"/>
    </row>
    <row r="51" spans="1:15" ht="9" customHeight="1" thickBot="1" x14ac:dyDescent="0.3"/>
    <row r="52" spans="1:15" x14ac:dyDescent="0.25">
      <c r="A52" s="64" t="s">
        <v>51</v>
      </c>
      <c r="B52" s="64"/>
      <c r="C52" s="65" t="s">
        <v>103</v>
      </c>
      <c r="D52" s="66"/>
      <c r="E52" s="66" t="s">
        <v>152</v>
      </c>
      <c r="F52" s="66"/>
      <c r="G52" s="66" t="s">
        <v>153</v>
      </c>
      <c r="H52" s="66"/>
      <c r="I52" s="66" t="s">
        <v>172</v>
      </c>
      <c r="J52" s="66"/>
      <c r="K52" s="66" t="s">
        <v>173</v>
      </c>
      <c r="L52" s="66"/>
      <c r="M52" s="66" t="s">
        <v>174</v>
      </c>
      <c r="N52" s="66"/>
      <c r="O52" s="67" t="s">
        <v>175</v>
      </c>
    </row>
    <row r="53" spans="1:15" ht="21" customHeight="1" thickBot="1" x14ac:dyDescent="0.3">
      <c r="A53" s="68" t="s">
        <v>58</v>
      </c>
      <c r="B53" s="68"/>
      <c r="C53" s="69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1"/>
    </row>
    <row r="54" spans="1:15" ht="9" customHeight="1" thickBot="1" x14ac:dyDescent="0.3"/>
    <row r="55" spans="1:15" x14ac:dyDescent="0.25">
      <c r="A55" s="64" t="s">
        <v>51</v>
      </c>
      <c r="B55" s="64"/>
      <c r="C55" s="65" t="s">
        <v>176</v>
      </c>
      <c r="D55" s="66"/>
      <c r="E55" s="66" t="s">
        <v>177</v>
      </c>
      <c r="F55" s="66"/>
      <c r="G55" s="66" t="s">
        <v>71</v>
      </c>
      <c r="H55" s="66"/>
      <c r="I55" s="66"/>
      <c r="J55" s="66"/>
      <c r="K55" s="66"/>
      <c r="L55" s="66"/>
      <c r="M55" s="66"/>
      <c r="N55" s="66"/>
      <c r="O55" s="67"/>
    </row>
    <row r="56" spans="1:15" ht="21" customHeight="1" thickBot="1" x14ac:dyDescent="0.3">
      <c r="A56" s="68" t="s">
        <v>58</v>
      </c>
      <c r="B56" s="68"/>
      <c r="C56" s="69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1"/>
    </row>
  </sheetData>
  <printOptions horizontalCentered="1"/>
  <pageMargins left="0.7" right="0.7" top="0.39" bottom="0.31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228E3-6A5B-46AC-BCB7-D0545C2595C0}">
  <dimension ref="A1:U55"/>
  <sheetViews>
    <sheetView workbookViewId="0">
      <selection activeCell="B6" sqref="B6:AX6"/>
    </sheetView>
  </sheetViews>
  <sheetFormatPr defaultColWidth="9.36328125" defaultRowHeight="12.5" x14ac:dyDescent="0.25"/>
  <cols>
    <col min="2" max="2" width="0.81640625" customWidth="1"/>
    <col min="3" max="3" width="7.7265625" customWidth="1"/>
    <col min="4" max="4" width="0.81640625" customWidth="1"/>
    <col min="5" max="5" width="7.7265625" customWidth="1"/>
    <col min="6" max="6" width="0.81640625" customWidth="1"/>
    <col min="7" max="7" width="7.7265625" customWidth="1"/>
    <col min="8" max="8" width="0.81640625" customWidth="1"/>
    <col min="9" max="9" width="7.7265625" customWidth="1"/>
    <col min="10" max="10" width="0.81640625" customWidth="1"/>
    <col min="11" max="11" width="7.7265625" customWidth="1"/>
    <col min="12" max="12" width="0.81640625" customWidth="1"/>
    <col min="13" max="13" width="7.7265625" customWidth="1"/>
    <col min="14" max="14" width="0.81640625" customWidth="1"/>
    <col min="15" max="15" width="7.7265625" customWidth="1"/>
    <col min="16" max="16" width="0.81640625" customWidth="1"/>
    <col min="17" max="17" width="7.7265625" customWidth="1"/>
    <col min="18" max="18" width="0.81640625" customWidth="1"/>
    <col min="19" max="19" width="7.7265625" customWidth="1"/>
    <col min="20" max="20" width="0.81640625" customWidth="1"/>
    <col min="21" max="21" width="7.7265625" customWidth="1"/>
  </cols>
  <sheetData>
    <row r="1" spans="1:21" x14ac:dyDescent="0.25">
      <c r="C1" t="s">
        <v>178</v>
      </c>
      <c r="I1" t="s">
        <v>179</v>
      </c>
      <c r="M1" t="s">
        <v>504</v>
      </c>
    </row>
    <row r="2" spans="1:21" x14ac:dyDescent="0.25">
      <c r="A2" s="80" t="s">
        <v>180</v>
      </c>
      <c r="B2" s="80"/>
      <c r="C2" s="80" t="s">
        <v>52</v>
      </c>
      <c r="D2" s="80"/>
      <c r="E2" s="80" t="s">
        <v>53</v>
      </c>
      <c r="F2" s="80"/>
      <c r="G2" s="80" t="s">
        <v>69</v>
      </c>
      <c r="H2" s="80"/>
      <c r="I2" s="80" t="s">
        <v>91</v>
      </c>
      <c r="J2" s="80"/>
      <c r="K2" s="80" t="s">
        <v>120</v>
      </c>
      <c r="L2" s="80"/>
      <c r="M2" s="80" t="s">
        <v>181</v>
      </c>
      <c r="N2" s="80"/>
      <c r="O2" s="80" t="s">
        <v>182</v>
      </c>
      <c r="P2" s="80"/>
      <c r="Q2" s="80" t="s">
        <v>57</v>
      </c>
      <c r="R2" s="80"/>
      <c r="S2" s="80" t="s">
        <v>71</v>
      </c>
      <c r="T2" s="80"/>
      <c r="U2" s="80" t="s">
        <v>88</v>
      </c>
    </row>
    <row r="3" spans="1:21" ht="21" customHeight="1" x14ac:dyDescent="0.25">
      <c r="A3" s="80" t="s">
        <v>183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</row>
    <row r="4" spans="1:21" ht="9" customHeight="1" x14ac:dyDescent="0.25"/>
    <row r="5" spans="1:21" x14ac:dyDescent="0.25">
      <c r="A5" s="80" t="s">
        <v>180</v>
      </c>
      <c r="B5" s="80"/>
      <c r="C5" s="80" t="s">
        <v>104</v>
      </c>
      <c r="D5" s="80"/>
      <c r="E5" s="80" t="s">
        <v>184</v>
      </c>
      <c r="F5" s="80"/>
      <c r="G5" s="80" t="s">
        <v>185</v>
      </c>
      <c r="H5" s="80"/>
      <c r="I5" s="80" t="s">
        <v>65</v>
      </c>
      <c r="J5" s="80"/>
      <c r="K5" s="80" t="s">
        <v>75</v>
      </c>
      <c r="L5" s="80"/>
      <c r="M5" s="80" t="s">
        <v>109</v>
      </c>
      <c r="N5" s="80"/>
      <c r="O5" s="80" t="s">
        <v>116</v>
      </c>
      <c r="P5" s="80"/>
      <c r="Q5" s="80" t="s">
        <v>186</v>
      </c>
      <c r="R5" s="80"/>
      <c r="S5" s="80" t="s">
        <v>187</v>
      </c>
      <c r="T5" s="80"/>
      <c r="U5" s="80" t="s">
        <v>122</v>
      </c>
    </row>
    <row r="6" spans="1:21" ht="21" customHeight="1" x14ac:dyDescent="0.25">
      <c r="A6" s="80" t="s">
        <v>183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</row>
    <row r="7" spans="1:21" ht="9" customHeight="1" x14ac:dyDescent="0.25"/>
    <row r="8" spans="1:21" x14ac:dyDescent="0.25">
      <c r="A8" s="80" t="s">
        <v>180</v>
      </c>
      <c r="B8" s="80"/>
      <c r="C8" s="80" t="s">
        <v>78</v>
      </c>
      <c r="D8" s="80"/>
      <c r="E8" s="80" t="s">
        <v>117</v>
      </c>
      <c r="F8" s="80"/>
      <c r="G8" s="80" t="s">
        <v>188</v>
      </c>
      <c r="H8" s="80"/>
      <c r="I8" s="80" t="s">
        <v>189</v>
      </c>
      <c r="J8" s="80"/>
      <c r="K8" s="80" t="s">
        <v>56</v>
      </c>
      <c r="L8" s="80"/>
      <c r="M8" s="80" t="s">
        <v>64</v>
      </c>
      <c r="N8" s="80"/>
      <c r="O8" s="80" t="s">
        <v>107</v>
      </c>
      <c r="P8" s="80"/>
      <c r="Q8" s="80" t="s">
        <v>190</v>
      </c>
      <c r="R8" s="80"/>
      <c r="S8" s="80" t="s">
        <v>191</v>
      </c>
      <c r="T8" s="80"/>
      <c r="U8" s="80" t="s">
        <v>192</v>
      </c>
    </row>
    <row r="9" spans="1:21" ht="21" customHeight="1" x14ac:dyDescent="0.25">
      <c r="A9" s="80" t="s">
        <v>183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</row>
    <row r="10" spans="1:21" ht="9" customHeight="1" x14ac:dyDescent="0.25"/>
    <row r="11" spans="1:21" x14ac:dyDescent="0.25">
      <c r="A11" s="80" t="s">
        <v>180</v>
      </c>
      <c r="B11" s="80"/>
      <c r="C11" s="80" t="s">
        <v>193</v>
      </c>
      <c r="D11" s="80"/>
      <c r="E11" s="80" t="s">
        <v>126</v>
      </c>
      <c r="F11" s="80"/>
      <c r="G11" s="80" t="s">
        <v>93</v>
      </c>
      <c r="H11" s="80"/>
      <c r="I11" s="80" t="s">
        <v>127</v>
      </c>
      <c r="J11" s="80"/>
      <c r="K11" s="80" t="s">
        <v>194</v>
      </c>
      <c r="L11" s="80"/>
      <c r="M11" s="80" t="s">
        <v>62</v>
      </c>
      <c r="N11" s="80"/>
      <c r="O11" s="80" t="s">
        <v>94</v>
      </c>
      <c r="P11" s="80"/>
      <c r="Q11" s="80" t="s">
        <v>129</v>
      </c>
      <c r="R11" s="80"/>
      <c r="S11" s="80" t="s">
        <v>95</v>
      </c>
      <c r="T11" s="80"/>
      <c r="U11" s="80" t="s">
        <v>115</v>
      </c>
    </row>
    <row r="12" spans="1:21" ht="21" customHeight="1" x14ac:dyDescent="0.25">
      <c r="A12" s="80" t="s">
        <v>183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</row>
    <row r="13" spans="1:21" ht="9" customHeight="1" x14ac:dyDescent="0.25"/>
    <row r="14" spans="1:21" x14ac:dyDescent="0.25">
      <c r="A14" s="80" t="s">
        <v>180</v>
      </c>
      <c r="B14" s="80"/>
      <c r="C14" s="80" t="s">
        <v>195</v>
      </c>
      <c r="D14" s="80"/>
      <c r="E14" s="80" t="s">
        <v>196</v>
      </c>
      <c r="F14" s="80"/>
      <c r="G14" s="80" t="s">
        <v>197</v>
      </c>
      <c r="H14" s="80"/>
      <c r="I14" s="80" t="s">
        <v>198</v>
      </c>
      <c r="J14" s="80"/>
      <c r="K14" s="80" t="s">
        <v>72</v>
      </c>
      <c r="L14" s="80"/>
      <c r="M14" s="80" t="s">
        <v>87</v>
      </c>
      <c r="N14" s="80"/>
      <c r="O14" s="80" t="s">
        <v>97</v>
      </c>
      <c r="P14" s="80"/>
      <c r="Q14" s="80" t="s">
        <v>110</v>
      </c>
      <c r="R14" s="80"/>
      <c r="S14" s="80" t="s">
        <v>199</v>
      </c>
      <c r="T14" s="80"/>
      <c r="U14" s="80" t="s">
        <v>200</v>
      </c>
    </row>
    <row r="15" spans="1:21" ht="21" customHeight="1" x14ac:dyDescent="0.25">
      <c r="A15" s="80" t="s">
        <v>183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</row>
    <row r="16" spans="1:21" ht="9" customHeight="1" x14ac:dyDescent="0.25"/>
    <row r="17" spans="1:21" x14ac:dyDescent="0.25">
      <c r="A17" s="80" t="s">
        <v>180</v>
      </c>
      <c r="B17" s="80"/>
      <c r="C17" s="80" t="s">
        <v>201</v>
      </c>
      <c r="D17" s="80"/>
      <c r="E17" s="80" t="s">
        <v>202</v>
      </c>
      <c r="F17" s="80"/>
      <c r="G17" s="80" t="s">
        <v>131</v>
      </c>
      <c r="H17" s="80"/>
      <c r="I17" s="80" t="s">
        <v>125</v>
      </c>
      <c r="J17" s="80"/>
      <c r="K17" s="80" t="s">
        <v>149</v>
      </c>
      <c r="L17" s="80"/>
      <c r="M17" s="80" t="s">
        <v>203</v>
      </c>
      <c r="N17" s="80"/>
      <c r="O17" s="80" t="s">
        <v>204</v>
      </c>
      <c r="P17" s="80"/>
      <c r="Q17" s="80" t="s">
        <v>99</v>
      </c>
      <c r="R17" s="80"/>
      <c r="S17" s="80" t="s">
        <v>103</v>
      </c>
      <c r="T17" s="80"/>
      <c r="U17" s="80" t="s">
        <v>205</v>
      </c>
    </row>
    <row r="18" spans="1:21" ht="21" customHeight="1" x14ac:dyDescent="0.25">
      <c r="A18" s="80" t="s">
        <v>183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</row>
    <row r="19" spans="1:21" ht="9" customHeight="1" x14ac:dyDescent="0.25"/>
    <row r="20" spans="1:21" x14ac:dyDescent="0.25">
      <c r="A20" s="80" t="s">
        <v>180</v>
      </c>
      <c r="B20" s="80"/>
      <c r="C20" s="80" t="s">
        <v>206</v>
      </c>
      <c r="D20" s="80"/>
      <c r="E20" s="80" t="s">
        <v>100</v>
      </c>
      <c r="F20" s="80"/>
      <c r="G20" s="80" t="s">
        <v>151</v>
      </c>
      <c r="H20" s="80"/>
      <c r="I20" s="80" t="s">
        <v>175</v>
      </c>
      <c r="J20" s="80"/>
      <c r="K20" s="80" t="s">
        <v>123</v>
      </c>
      <c r="L20" s="80"/>
      <c r="M20" s="80" t="s">
        <v>98</v>
      </c>
      <c r="N20" s="80"/>
      <c r="O20" s="80" t="s">
        <v>207</v>
      </c>
      <c r="P20" s="80"/>
      <c r="Q20" s="80" t="s">
        <v>153</v>
      </c>
      <c r="R20" s="80"/>
      <c r="S20" s="80" t="s">
        <v>134</v>
      </c>
      <c r="T20" s="80"/>
      <c r="U20" s="80" t="s">
        <v>208</v>
      </c>
    </row>
    <row r="21" spans="1:21" ht="21" customHeight="1" x14ac:dyDescent="0.25">
      <c r="A21" s="80" t="s">
        <v>183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</row>
    <row r="22" spans="1:21" ht="9" customHeight="1" x14ac:dyDescent="0.25"/>
    <row r="23" spans="1:21" x14ac:dyDescent="0.25">
      <c r="A23" s="80" t="s">
        <v>180</v>
      </c>
      <c r="B23" s="80"/>
      <c r="C23" s="80" t="s">
        <v>158</v>
      </c>
      <c r="D23" s="80"/>
      <c r="E23" s="80" t="s">
        <v>174</v>
      </c>
      <c r="F23" s="80"/>
      <c r="G23" s="80" t="s">
        <v>135</v>
      </c>
      <c r="H23" s="80"/>
      <c r="I23" s="80" t="s">
        <v>209</v>
      </c>
      <c r="J23" s="80"/>
      <c r="K23" s="80" t="s">
        <v>138</v>
      </c>
      <c r="L23" s="80"/>
      <c r="M23" s="80" t="s">
        <v>210</v>
      </c>
      <c r="N23" s="80"/>
      <c r="O23" s="80" t="s">
        <v>211</v>
      </c>
      <c r="P23" s="80"/>
      <c r="Q23" s="80" t="s">
        <v>121</v>
      </c>
      <c r="R23" s="80"/>
      <c r="S23" s="80"/>
      <c r="T23" s="80"/>
      <c r="U23" s="80"/>
    </row>
    <row r="24" spans="1:21" ht="21" customHeight="1" x14ac:dyDescent="0.25">
      <c r="A24" s="80" t="s">
        <v>183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</row>
    <row r="26" spans="1:21" x14ac:dyDescent="0.25">
      <c r="C26" t="s">
        <v>212</v>
      </c>
      <c r="I26" t="s">
        <v>213</v>
      </c>
      <c r="M26" t="s">
        <v>505</v>
      </c>
    </row>
    <row r="27" spans="1:21" x14ac:dyDescent="0.25">
      <c r="A27" s="80" t="s">
        <v>180</v>
      </c>
      <c r="B27" s="80"/>
      <c r="C27" s="80" t="s">
        <v>52</v>
      </c>
      <c r="D27" s="80" t="s">
        <v>214</v>
      </c>
      <c r="E27" s="80"/>
      <c r="F27" s="80"/>
      <c r="G27" s="80" t="s">
        <v>69</v>
      </c>
      <c r="H27" s="80"/>
      <c r="I27" s="80" t="s">
        <v>91</v>
      </c>
      <c r="J27" s="80"/>
      <c r="K27" s="80" t="s">
        <v>120</v>
      </c>
      <c r="L27" s="80"/>
      <c r="M27" s="80" t="s">
        <v>181</v>
      </c>
      <c r="N27" s="80"/>
      <c r="O27" s="80" t="s">
        <v>215</v>
      </c>
      <c r="P27" s="80"/>
      <c r="Q27" s="80" t="s">
        <v>57</v>
      </c>
      <c r="R27" s="80" t="s">
        <v>216</v>
      </c>
      <c r="S27" s="80"/>
      <c r="T27" s="80"/>
      <c r="U27" s="80" t="s">
        <v>88</v>
      </c>
    </row>
    <row r="28" spans="1:21" ht="21" customHeight="1" x14ac:dyDescent="0.25">
      <c r="A28" s="80" t="s">
        <v>183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</row>
    <row r="29" spans="1:21" ht="9" customHeight="1" x14ac:dyDescent="0.25"/>
    <row r="30" spans="1:21" x14ac:dyDescent="0.25">
      <c r="A30" s="80" t="s">
        <v>180</v>
      </c>
      <c r="B30" s="80"/>
      <c r="C30" s="80" t="s">
        <v>104</v>
      </c>
      <c r="D30" s="80"/>
      <c r="E30" s="80" t="s">
        <v>184</v>
      </c>
      <c r="F30" s="80"/>
      <c r="G30" s="80" t="s">
        <v>185</v>
      </c>
      <c r="H30" s="80"/>
      <c r="I30" s="80" t="s">
        <v>54</v>
      </c>
      <c r="J30" s="80"/>
      <c r="K30" s="80" t="s">
        <v>55</v>
      </c>
      <c r="L30" s="80"/>
      <c r="M30" s="80" t="s">
        <v>85</v>
      </c>
      <c r="N30" s="80"/>
      <c r="O30" s="80" t="s">
        <v>92</v>
      </c>
      <c r="P30" s="80"/>
      <c r="Q30" s="80" t="s">
        <v>217</v>
      </c>
      <c r="R30" s="80"/>
      <c r="S30" s="80" t="s">
        <v>218</v>
      </c>
      <c r="T30" s="80"/>
      <c r="U30" s="80" t="s">
        <v>63</v>
      </c>
    </row>
    <row r="31" spans="1:21" ht="21" customHeight="1" x14ac:dyDescent="0.25">
      <c r="A31" s="80" t="s">
        <v>183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</row>
    <row r="32" spans="1:21" ht="9" customHeight="1" x14ac:dyDescent="0.25"/>
    <row r="33" spans="1:21" x14ac:dyDescent="0.25">
      <c r="A33" s="80" t="s">
        <v>180</v>
      </c>
      <c r="B33" s="80"/>
      <c r="C33" s="80" t="s">
        <v>83</v>
      </c>
      <c r="D33" s="80"/>
      <c r="E33" s="80" t="s">
        <v>219</v>
      </c>
      <c r="F33" s="80"/>
      <c r="G33" s="80" t="s">
        <v>124</v>
      </c>
      <c r="H33" s="80"/>
      <c r="I33" s="80" t="s">
        <v>220</v>
      </c>
      <c r="J33" s="80"/>
      <c r="K33" s="80" t="s">
        <v>221</v>
      </c>
      <c r="L33" s="80"/>
      <c r="M33" s="80" t="s">
        <v>70</v>
      </c>
      <c r="N33" s="80"/>
      <c r="O33" s="80" t="s">
        <v>73</v>
      </c>
      <c r="P33" s="80"/>
      <c r="Q33" s="80" t="s">
        <v>74</v>
      </c>
      <c r="R33" s="80"/>
      <c r="S33" s="80" t="s">
        <v>146</v>
      </c>
      <c r="T33" s="80"/>
      <c r="U33" s="80" t="s">
        <v>147</v>
      </c>
    </row>
    <row r="34" spans="1:21" ht="21" customHeight="1" x14ac:dyDescent="0.25">
      <c r="A34" s="80" t="s">
        <v>183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</row>
    <row r="35" spans="1:21" ht="9" customHeight="1" x14ac:dyDescent="0.25"/>
    <row r="36" spans="1:21" x14ac:dyDescent="0.25">
      <c r="A36" s="80" t="s">
        <v>180</v>
      </c>
      <c r="B36" s="80"/>
      <c r="C36" s="80" t="s">
        <v>222</v>
      </c>
      <c r="D36" s="80"/>
      <c r="E36" s="80" t="s">
        <v>84</v>
      </c>
      <c r="F36" s="80"/>
      <c r="G36" s="80" t="s">
        <v>106</v>
      </c>
      <c r="H36" s="80"/>
      <c r="I36" s="80" t="s">
        <v>113</v>
      </c>
      <c r="J36" s="80"/>
      <c r="K36" s="80" t="s">
        <v>223</v>
      </c>
      <c r="L36" s="80"/>
      <c r="M36" s="80" t="s">
        <v>224</v>
      </c>
      <c r="N36" s="80"/>
      <c r="O36" s="80" t="s">
        <v>62</v>
      </c>
      <c r="P36" s="80"/>
      <c r="Q36" s="80" t="s">
        <v>94</v>
      </c>
      <c r="R36" s="80"/>
      <c r="S36" s="80" t="s">
        <v>129</v>
      </c>
      <c r="T36" s="80"/>
      <c r="U36" s="80" t="s">
        <v>95</v>
      </c>
    </row>
    <row r="37" spans="1:21" ht="21" customHeight="1" x14ac:dyDescent="0.25">
      <c r="A37" s="80" t="s">
        <v>183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</row>
    <row r="38" spans="1:21" ht="9" customHeight="1" x14ac:dyDescent="0.25"/>
    <row r="39" spans="1:21" x14ac:dyDescent="0.25">
      <c r="A39" s="80" t="s">
        <v>180</v>
      </c>
      <c r="B39" s="80"/>
      <c r="C39" s="80" t="s">
        <v>198</v>
      </c>
      <c r="D39" s="80"/>
      <c r="E39" s="80" t="s">
        <v>225</v>
      </c>
      <c r="F39" s="80"/>
      <c r="G39" s="80" t="s">
        <v>197</v>
      </c>
      <c r="H39" s="80"/>
      <c r="I39" s="80" t="s">
        <v>163</v>
      </c>
      <c r="J39" s="80"/>
      <c r="K39" s="80" t="s">
        <v>162</v>
      </c>
      <c r="L39" s="80"/>
      <c r="M39" s="80" t="s">
        <v>226</v>
      </c>
      <c r="N39" s="80"/>
      <c r="O39" s="80" t="s">
        <v>114</v>
      </c>
      <c r="P39" s="80"/>
      <c r="Q39" s="80" t="s">
        <v>105</v>
      </c>
      <c r="R39" s="80"/>
      <c r="S39" s="80" t="s">
        <v>96</v>
      </c>
      <c r="T39" s="80"/>
      <c r="U39" s="80" t="s">
        <v>166</v>
      </c>
    </row>
    <row r="40" spans="1:21" ht="21" customHeight="1" x14ac:dyDescent="0.25">
      <c r="A40" s="80" t="s">
        <v>183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</row>
    <row r="41" spans="1:21" ht="9" customHeight="1" x14ac:dyDescent="0.25"/>
    <row r="42" spans="1:21" x14ac:dyDescent="0.25">
      <c r="A42" s="80" t="s">
        <v>180</v>
      </c>
      <c r="B42" s="80"/>
      <c r="C42" s="80" t="s">
        <v>167</v>
      </c>
      <c r="D42" s="80"/>
      <c r="E42" s="80" t="s">
        <v>227</v>
      </c>
      <c r="F42" s="80"/>
      <c r="G42" s="80" t="s">
        <v>228</v>
      </c>
      <c r="H42" s="80"/>
      <c r="I42" s="80" t="s">
        <v>168</v>
      </c>
      <c r="J42" s="80"/>
      <c r="K42" s="80" t="s">
        <v>229</v>
      </c>
      <c r="L42" s="80"/>
      <c r="M42" s="80" t="s">
        <v>99</v>
      </c>
      <c r="N42" s="80"/>
      <c r="O42" s="80" t="s">
        <v>100</v>
      </c>
      <c r="P42" s="80"/>
      <c r="Q42" s="80" t="s">
        <v>131</v>
      </c>
      <c r="R42" s="80"/>
      <c r="S42" s="80" t="s">
        <v>149</v>
      </c>
      <c r="T42" s="80"/>
      <c r="U42" s="80" t="s">
        <v>125</v>
      </c>
    </row>
    <row r="43" spans="1:21" ht="21" customHeight="1" x14ac:dyDescent="0.25">
      <c r="A43" s="80" t="s">
        <v>183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</row>
    <row r="44" spans="1:21" ht="9" customHeight="1" x14ac:dyDescent="0.25"/>
    <row r="45" spans="1:21" x14ac:dyDescent="0.25">
      <c r="A45" s="80" t="s">
        <v>180</v>
      </c>
      <c r="B45" s="80"/>
      <c r="C45" s="80" t="s">
        <v>203</v>
      </c>
      <c r="D45" s="80"/>
      <c r="E45" s="80" t="s">
        <v>204</v>
      </c>
      <c r="F45" s="80"/>
      <c r="G45" s="80" t="s">
        <v>230</v>
      </c>
      <c r="H45" s="80"/>
      <c r="I45" s="80" t="s">
        <v>170</v>
      </c>
      <c r="J45" s="80"/>
      <c r="K45" s="80" t="s">
        <v>171</v>
      </c>
      <c r="L45" s="80"/>
      <c r="M45" s="80" t="s">
        <v>231</v>
      </c>
      <c r="N45" s="80"/>
      <c r="O45" s="80" t="s">
        <v>232</v>
      </c>
      <c r="P45" s="80"/>
      <c r="Q45" s="80" t="s">
        <v>133</v>
      </c>
      <c r="R45" s="80"/>
      <c r="S45" s="80" t="s">
        <v>134</v>
      </c>
      <c r="T45" s="80"/>
      <c r="U45" s="80" t="s">
        <v>135</v>
      </c>
    </row>
    <row r="46" spans="1:21" ht="21" customHeight="1" x14ac:dyDescent="0.25">
      <c r="A46" s="80" t="s">
        <v>183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</row>
    <row r="47" spans="1:21" ht="9" customHeight="1" x14ac:dyDescent="0.25"/>
    <row r="48" spans="1:21" x14ac:dyDescent="0.25">
      <c r="A48" s="80" t="s">
        <v>180</v>
      </c>
      <c r="B48" s="80"/>
      <c r="C48" s="80" t="s">
        <v>233</v>
      </c>
      <c r="D48" s="80"/>
      <c r="E48" s="80" t="s">
        <v>234</v>
      </c>
      <c r="F48" s="80"/>
      <c r="G48" s="80" t="s">
        <v>172</v>
      </c>
      <c r="H48" s="80"/>
      <c r="I48" s="80" t="s">
        <v>153</v>
      </c>
      <c r="J48" s="80"/>
      <c r="K48" s="80" t="s">
        <v>152</v>
      </c>
      <c r="L48" s="80"/>
      <c r="M48" s="80" t="s">
        <v>103</v>
      </c>
      <c r="N48" s="80"/>
      <c r="O48" s="80" t="s">
        <v>235</v>
      </c>
      <c r="P48" s="80"/>
      <c r="Q48" s="80" t="s">
        <v>208</v>
      </c>
      <c r="R48" s="80"/>
      <c r="S48" s="80" t="s">
        <v>175</v>
      </c>
      <c r="T48" s="80"/>
      <c r="U48" s="80" t="s">
        <v>174</v>
      </c>
    </row>
    <row r="49" spans="1:21" ht="21" customHeight="1" x14ac:dyDescent="0.25">
      <c r="A49" s="80" t="s">
        <v>183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</row>
    <row r="50" spans="1:21" ht="9" customHeight="1" x14ac:dyDescent="0.25"/>
    <row r="51" spans="1:21" x14ac:dyDescent="0.25">
      <c r="A51" s="80" t="s">
        <v>180</v>
      </c>
      <c r="B51" s="80"/>
      <c r="C51" s="80" t="s">
        <v>173</v>
      </c>
      <c r="D51" s="80"/>
      <c r="E51" s="80" t="s">
        <v>236</v>
      </c>
      <c r="F51" s="80"/>
      <c r="G51" s="80" t="s">
        <v>237</v>
      </c>
      <c r="H51" s="80"/>
      <c r="I51" s="80" t="s">
        <v>177</v>
      </c>
      <c r="J51" s="80"/>
      <c r="K51" s="80" t="s">
        <v>176</v>
      </c>
      <c r="L51" s="80"/>
      <c r="M51" s="80" t="s">
        <v>238</v>
      </c>
      <c r="N51" s="80"/>
      <c r="O51" s="80" t="s">
        <v>239</v>
      </c>
      <c r="P51" s="80"/>
      <c r="Q51" s="80" t="s">
        <v>158</v>
      </c>
      <c r="R51" s="80"/>
      <c r="S51" s="80" t="s">
        <v>115</v>
      </c>
      <c r="T51" s="80"/>
      <c r="U51" s="80" t="s">
        <v>240</v>
      </c>
    </row>
    <row r="52" spans="1:21" ht="21" customHeight="1" x14ac:dyDescent="0.25">
      <c r="A52" s="80" t="s">
        <v>183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</row>
    <row r="53" spans="1:21" ht="9" customHeight="1" x14ac:dyDescent="0.25"/>
    <row r="54" spans="1:21" x14ac:dyDescent="0.25">
      <c r="A54" s="80" t="s">
        <v>180</v>
      </c>
      <c r="B54" s="80"/>
      <c r="C54" s="80" t="s">
        <v>160</v>
      </c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</row>
    <row r="55" spans="1:21" ht="21" customHeight="1" x14ac:dyDescent="0.25">
      <c r="A55" s="80" t="s">
        <v>183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</row>
  </sheetData>
  <printOptions horizontalCentered="1"/>
  <pageMargins left="0.31" right="0.31" top="0.39" bottom="0.35" header="0.31" footer="0.31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4C3FB-9230-42E2-ACB7-211790158142}">
  <sheetPr>
    <pageSetUpPr fitToPage="1"/>
  </sheetPr>
  <dimension ref="A1:U70"/>
  <sheetViews>
    <sheetView workbookViewId="0">
      <selection activeCell="B6" sqref="B6:AX6"/>
    </sheetView>
  </sheetViews>
  <sheetFormatPr defaultColWidth="9.36328125" defaultRowHeight="12.5" x14ac:dyDescent="0.25"/>
  <cols>
    <col min="2" max="2" width="0.81640625" customWidth="1"/>
    <col min="3" max="3" width="7.7265625" customWidth="1"/>
    <col min="4" max="4" width="0.81640625" customWidth="1"/>
    <col min="5" max="5" width="7.7265625" customWidth="1"/>
    <col min="6" max="6" width="0.81640625" customWidth="1"/>
    <col min="7" max="7" width="7.7265625" customWidth="1"/>
    <col min="8" max="8" width="0.81640625" customWidth="1"/>
    <col min="9" max="9" width="7.7265625" customWidth="1"/>
    <col min="10" max="10" width="0.81640625" customWidth="1"/>
    <col min="11" max="11" width="7.7265625" customWidth="1"/>
    <col min="12" max="12" width="0.81640625" customWidth="1"/>
    <col min="13" max="13" width="7.7265625" customWidth="1"/>
    <col min="14" max="14" width="0.81640625" customWidth="1"/>
    <col min="15" max="15" width="7.7265625" customWidth="1"/>
    <col min="16" max="16" width="0.81640625" customWidth="1"/>
    <col min="17" max="17" width="7.7265625" customWidth="1"/>
    <col min="18" max="18" width="0.81640625" customWidth="1"/>
    <col min="19" max="19" width="7.7265625" customWidth="1"/>
    <col min="20" max="20" width="0.81640625" customWidth="1"/>
    <col min="21" max="21" width="7.7265625" customWidth="1"/>
  </cols>
  <sheetData>
    <row r="1" spans="1:21" x14ac:dyDescent="0.25">
      <c r="C1" t="s">
        <v>241</v>
      </c>
      <c r="I1" t="s">
        <v>242</v>
      </c>
      <c r="M1" t="s">
        <v>506</v>
      </c>
    </row>
    <row r="2" spans="1:21" x14ac:dyDescent="0.25">
      <c r="A2" s="80" t="s">
        <v>180</v>
      </c>
      <c r="B2" s="80"/>
      <c r="C2" s="80" t="s">
        <v>52</v>
      </c>
      <c r="D2" s="80" t="s">
        <v>214</v>
      </c>
      <c r="E2" s="80"/>
      <c r="F2" s="80"/>
      <c r="G2" s="80" t="s">
        <v>69</v>
      </c>
      <c r="H2" s="80"/>
      <c r="I2" s="80" t="s">
        <v>91</v>
      </c>
      <c r="J2" s="80"/>
      <c r="K2" s="80" t="s">
        <v>120</v>
      </c>
      <c r="L2" s="80"/>
      <c r="M2" s="80" t="s">
        <v>181</v>
      </c>
      <c r="N2" s="80"/>
      <c r="O2" s="80" t="s">
        <v>215</v>
      </c>
      <c r="P2" s="80"/>
      <c r="Q2" s="80" t="s">
        <v>243</v>
      </c>
      <c r="R2" s="80"/>
      <c r="S2" s="80" t="s">
        <v>54</v>
      </c>
      <c r="T2" s="80"/>
      <c r="U2" s="80" t="s">
        <v>55</v>
      </c>
    </row>
    <row r="3" spans="1:21" ht="14" customHeight="1" x14ac:dyDescent="0.25">
      <c r="A3" s="80" t="s">
        <v>183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</row>
    <row r="4" spans="1:21" ht="9" customHeight="1" x14ac:dyDescent="0.25"/>
    <row r="5" spans="1:21" x14ac:dyDescent="0.25">
      <c r="A5" s="80" t="s">
        <v>180</v>
      </c>
      <c r="B5" s="80"/>
      <c r="C5" s="80" t="s">
        <v>85</v>
      </c>
      <c r="D5" s="80"/>
      <c r="E5" s="80" t="s">
        <v>92</v>
      </c>
      <c r="F5" s="80"/>
      <c r="G5" s="80" t="s">
        <v>141</v>
      </c>
      <c r="H5" s="80"/>
      <c r="I5" s="80" t="s">
        <v>185</v>
      </c>
      <c r="J5" s="80"/>
      <c r="K5" s="80" t="s">
        <v>244</v>
      </c>
      <c r="L5" s="80"/>
      <c r="M5" s="80" t="s">
        <v>57</v>
      </c>
      <c r="N5" s="80"/>
      <c r="O5" s="80" t="s">
        <v>71</v>
      </c>
      <c r="P5" s="80"/>
      <c r="Q5" s="80" t="s">
        <v>88</v>
      </c>
      <c r="R5" s="80"/>
      <c r="S5" s="80" t="s">
        <v>104</v>
      </c>
      <c r="T5" s="80"/>
      <c r="U5" s="80" t="s">
        <v>245</v>
      </c>
    </row>
    <row r="6" spans="1:21" ht="14" customHeight="1" x14ac:dyDescent="0.25">
      <c r="A6" s="80" t="s">
        <v>183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</row>
    <row r="7" spans="1:21" ht="9" customHeight="1" x14ac:dyDescent="0.25"/>
    <row r="8" spans="1:21" x14ac:dyDescent="0.25">
      <c r="A8" s="80" t="s">
        <v>180</v>
      </c>
      <c r="B8" s="80"/>
      <c r="C8" s="80" t="s">
        <v>221</v>
      </c>
      <c r="D8" s="80"/>
      <c r="E8" s="80" t="s">
        <v>246</v>
      </c>
      <c r="F8" s="80"/>
      <c r="G8" s="80" t="s">
        <v>56</v>
      </c>
      <c r="H8" s="80"/>
      <c r="I8" s="80" t="s">
        <v>64</v>
      </c>
      <c r="J8" s="80"/>
      <c r="K8" s="80" t="s">
        <v>107</v>
      </c>
      <c r="L8" s="80"/>
      <c r="M8" s="80" t="s">
        <v>126</v>
      </c>
      <c r="N8" s="80"/>
      <c r="O8" s="80" t="s">
        <v>93</v>
      </c>
      <c r="P8" s="80"/>
      <c r="Q8" s="80" t="s">
        <v>247</v>
      </c>
      <c r="R8" s="80"/>
      <c r="S8" s="80" t="s">
        <v>248</v>
      </c>
      <c r="T8" s="80"/>
      <c r="U8" s="80" t="s">
        <v>249</v>
      </c>
    </row>
    <row r="9" spans="1:21" ht="14" customHeight="1" x14ac:dyDescent="0.25">
      <c r="A9" s="80" t="s">
        <v>183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</row>
    <row r="10" spans="1:21" ht="9" customHeight="1" x14ac:dyDescent="0.25"/>
    <row r="11" spans="1:21" x14ac:dyDescent="0.25">
      <c r="A11" s="80" t="s">
        <v>180</v>
      </c>
      <c r="B11" s="80"/>
      <c r="C11" s="80" t="s">
        <v>161</v>
      </c>
      <c r="D11" s="80"/>
      <c r="E11" s="80" t="s">
        <v>194</v>
      </c>
      <c r="F11" s="80"/>
      <c r="G11" s="80" t="s">
        <v>250</v>
      </c>
      <c r="H11" s="80"/>
      <c r="I11" s="80" t="s">
        <v>251</v>
      </c>
      <c r="J11" s="80"/>
      <c r="K11" s="80" t="s">
        <v>122</v>
      </c>
      <c r="L11" s="80"/>
      <c r="M11" s="80" t="s">
        <v>78</v>
      </c>
      <c r="N11" s="80"/>
      <c r="O11" s="80" t="s">
        <v>117</v>
      </c>
      <c r="P11" s="80"/>
      <c r="Q11" s="80" t="s">
        <v>142</v>
      </c>
      <c r="R11" s="80"/>
      <c r="S11" s="80" t="s">
        <v>252</v>
      </c>
      <c r="T11" s="80"/>
      <c r="U11" s="80" t="s">
        <v>62</v>
      </c>
    </row>
    <row r="12" spans="1:21" ht="14" customHeight="1" x14ac:dyDescent="0.25">
      <c r="A12" s="80" t="s">
        <v>183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</row>
    <row r="13" spans="1:21" ht="9" customHeight="1" x14ac:dyDescent="0.25"/>
    <row r="14" spans="1:21" x14ac:dyDescent="0.25">
      <c r="A14" s="80" t="s">
        <v>180</v>
      </c>
      <c r="B14" s="80"/>
      <c r="C14" s="80" t="s">
        <v>94</v>
      </c>
      <c r="D14" s="80"/>
      <c r="E14" s="80" t="s">
        <v>182</v>
      </c>
      <c r="F14" s="80"/>
      <c r="G14" s="80" t="s">
        <v>95</v>
      </c>
      <c r="H14" s="80"/>
      <c r="I14" s="80" t="s">
        <v>253</v>
      </c>
      <c r="J14" s="80"/>
      <c r="K14" s="80" t="s">
        <v>187</v>
      </c>
      <c r="L14" s="80"/>
      <c r="M14" s="80" t="s">
        <v>189</v>
      </c>
      <c r="N14" s="80"/>
      <c r="O14" s="80" t="s">
        <v>72</v>
      </c>
      <c r="P14" s="80"/>
      <c r="Q14" s="80" t="s">
        <v>87</v>
      </c>
      <c r="R14" s="80"/>
      <c r="S14" s="80" t="s">
        <v>97</v>
      </c>
      <c r="T14" s="80"/>
      <c r="U14" s="80" t="s">
        <v>110</v>
      </c>
    </row>
    <row r="15" spans="1:21" ht="14" customHeight="1" x14ac:dyDescent="0.25">
      <c r="A15" s="80" t="s">
        <v>183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</row>
    <row r="16" spans="1:21" ht="9" customHeight="1" x14ac:dyDescent="0.25"/>
    <row r="17" spans="1:21" x14ac:dyDescent="0.25">
      <c r="A17" s="80" t="s">
        <v>180</v>
      </c>
      <c r="B17" s="80"/>
      <c r="C17" s="80" t="s">
        <v>138</v>
      </c>
      <c r="D17" s="80"/>
      <c r="E17" s="80" t="s">
        <v>254</v>
      </c>
      <c r="F17" s="80"/>
      <c r="G17" s="80" t="s">
        <v>210</v>
      </c>
      <c r="H17" s="80"/>
      <c r="I17" s="80" t="s">
        <v>255</v>
      </c>
      <c r="J17" s="80"/>
      <c r="K17" s="80" t="s">
        <v>256</v>
      </c>
      <c r="L17" s="80"/>
      <c r="M17" s="80" t="s">
        <v>146</v>
      </c>
      <c r="N17" s="80"/>
      <c r="O17" s="80" t="s">
        <v>164</v>
      </c>
      <c r="P17" s="80"/>
      <c r="Q17" s="80" t="s">
        <v>257</v>
      </c>
      <c r="R17" s="80"/>
      <c r="S17" s="80" t="s">
        <v>174</v>
      </c>
      <c r="T17" s="80"/>
      <c r="U17" s="80" t="s">
        <v>225</v>
      </c>
    </row>
    <row r="18" spans="1:21" ht="14" customHeight="1" x14ac:dyDescent="0.25">
      <c r="A18" s="80" t="s">
        <v>183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</row>
    <row r="19" spans="1:21" ht="9" customHeight="1" x14ac:dyDescent="0.25"/>
    <row r="20" spans="1:21" x14ac:dyDescent="0.25">
      <c r="A20" s="80" t="s">
        <v>180</v>
      </c>
      <c r="B20" s="80"/>
      <c r="C20" s="80" t="s">
        <v>258</v>
      </c>
      <c r="D20" s="80"/>
      <c r="E20" s="80" t="s">
        <v>208</v>
      </c>
      <c r="F20" s="80"/>
      <c r="G20" s="80" t="s">
        <v>235</v>
      </c>
      <c r="H20" s="80"/>
      <c r="I20" s="80" t="s">
        <v>259</v>
      </c>
      <c r="J20" s="80"/>
      <c r="K20" s="80" t="s">
        <v>100</v>
      </c>
      <c r="L20" s="80"/>
      <c r="M20" s="80" t="s">
        <v>99</v>
      </c>
      <c r="N20" s="80"/>
      <c r="O20" s="80" t="s">
        <v>125</v>
      </c>
      <c r="P20" s="80"/>
      <c r="Q20" s="80" t="s">
        <v>131</v>
      </c>
      <c r="R20" s="80"/>
      <c r="S20" s="80" t="s">
        <v>149</v>
      </c>
      <c r="T20" s="80"/>
      <c r="U20" s="80" t="s">
        <v>203</v>
      </c>
    </row>
    <row r="21" spans="1:21" ht="14" customHeight="1" x14ac:dyDescent="0.25">
      <c r="A21" s="80" t="s">
        <v>183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</row>
    <row r="22" spans="1:21" ht="9" customHeight="1" x14ac:dyDescent="0.25"/>
    <row r="23" spans="1:21" x14ac:dyDescent="0.25">
      <c r="A23" s="80" t="s">
        <v>180</v>
      </c>
      <c r="B23" s="80"/>
      <c r="C23" s="80" t="s">
        <v>204</v>
      </c>
      <c r="D23" s="80"/>
      <c r="E23" s="80" t="s">
        <v>230</v>
      </c>
      <c r="F23" s="80"/>
      <c r="G23" s="80" t="s">
        <v>260</v>
      </c>
      <c r="H23" s="80"/>
      <c r="I23" s="80" t="s">
        <v>132</v>
      </c>
      <c r="J23" s="80"/>
      <c r="K23" s="80" t="s">
        <v>261</v>
      </c>
      <c r="L23" s="80"/>
      <c r="M23" s="80" t="s">
        <v>262</v>
      </c>
      <c r="N23" s="80"/>
      <c r="O23" s="80" t="s">
        <v>263</v>
      </c>
      <c r="P23" s="80"/>
      <c r="Q23" s="80" t="s">
        <v>264</v>
      </c>
      <c r="R23" s="80"/>
      <c r="S23" s="80" t="s">
        <v>265</v>
      </c>
      <c r="T23" s="80"/>
      <c r="U23" s="80" t="s">
        <v>133</v>
      </c>
    </row>
    <row r="24" spans="1:21" ht="14" customHeight="1" x14ac:dyDescent="0.25">
      <c r="A24" s="80" t="s">
        <v>183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</row>
    <row r="25" spans="1:21" ht="9" customHeight="1" x14ac:dyDescent="0.25"/>
    <row r="26" spans="1:21" x14ac:dyDescent="0.25">
      <c r="A26" s="80" t="s">
        <v>180</v>
      </c>
      <c r="B26" s="80"/>
      <c r="C26" s="80" t="s">
        <v>134</v>
      </c>
      <c r="D26" s="80"/>
      <c r="E26" s="80" t="s">
        <v>135</v>
      </c>
      <c r="F26" s="80"/>
      <c r="G26" s="80" t="s">
        <v>170</v>
      </c>
      <c r="H26" s="80"/>
      <c r="I26" s="80" t="s">
        <v>266</v>
      </c>
      <c r="J26" s="80"/>
      <c r="K26" s="80" t="s">
        <v>231</v>
      </c>
      <c r="L26" s="80"/>
      <c r="M26" s="80" t="s">
        <v>232</v>
      </c>
      <c r="N26" s="80"/>
      <c r="O26" s="80" t="s">
        <v>267</v>
      </c>
      <c r="P26" s="80"/>
      <c r="Q26" s="80" t="s">
        <v>103</v>
      </c>
      <c r="R26" s="80"/>
      <c r="S26" s="80" t="s">
        <v>152</v>
      </c>
      <c r="T26" s="80"/>
      <c r="U26" s="80" t="s">
        <v>153</v>
      </c>
    </row>
    <row r="27" spans="1:21" ht="14" customHeight="1" x14ac:dyDescent="0.25">
      <c r="A27" s="80" t="s">
        <v>183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</row>
    <row r="28" spans="1:21" ht="9" customHeight="1" x14ac:dyDescent="0.25"/>
    <row r="29" spans="1:21" x14ac:dyDescent="0.25">
      <c r="A29" s="80" t="s">
        <v>180</v>
      </c>
      <c r="B29" s="80"/>
      <c r="C29" s="80" t="s">
        <v>172</v>
      </c>
      <c r="D29" s="80"/>
      <c r="E29" s="80" t="s">
        <v>234</v>
      </c>
      <c r="F29" s="80"/>
      <c r="G29" s="80" t="s">
        <v>233</v>
      </c>
      <c r="H29" s="80"/>
      <c r="I29" s="80" t="s">
        <v>268</v>
      </c>
      <c r="J29" s="80"/>
      <c r="K29" s="80" t="s">
        <v>163</v>
      </c>
      <c r="L29" s="80"/>
      <c r="M29" s="80" t="s">
        <v>173</v>
      </c>
      <c r="N29" s="80"/>
      <c r="O29" s="80" t="s">
        <v>269</v>
      </c>
      <c r="P29" s="80"/>
      <c r="Q29" s="80" t="s">
        <v>270</v>
      </c>
      <c r="R29" s="80"/>
      <c r="S29" s="80" t="s">
        <v>271</v>
      </c>
      <c r="T29" s="80"/>
      <c r="U29" s="80" t="s">
        <v>272</v>
      </c>
    </row>
    <row r="30" spans="1:21" ht="14" customHeight="1" x14ac:dyDescent="0.25">
      <c r="A30" s="80" t="s">
        <v>183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</row>
    <row r="31" spans="1:21" ht="9" customHeight="1" x14ac:dyDescent="0.25"/>
    <row r="32" spans="1:21" x14ac:dyDescent="0.25">
      <c r="A32" s="80" t="s">
        <v>180</v>
      </c>
      <c r="B32" s="80"/>
      <c r="C32" s="80" t="s">
        <v>129</v>
      </c>
      <c r="D32" s="80"/>
      <c r="E32" s="80" t="s">
        <v>190</v>
      </c>
      <c r="F32" s="80"/>
      <c r="G32" s="80" t="s">
        <v>115</v>
      </c>
      <c r="H32" s="80"/>
      <c r="I32" s="80" t="s">
        <v>148</v>
      </c>
      <c r="J32" s="80"/>
      <c r="K32" s="80" t="s">
        <v>273</v>
      </c>
      <c r="L32" s="80"/>
      <c r="M32" s="80"/>
      <c r="N32" s="80"/>
      <c r="O32" s="80"/>
      <c r="P32" s="80"/>
      <c r="Q32" s="80"/>
      <c r="R32" s="80"/>
      <c r="S32" s="80"/>
      <c r="T32" s="80"/>
      <c r="U32" s="80"/>
    </row>
    <row r="33" spans="1:21" ht="14" customHeight="1" x14ac:dyDescent="0.25">
      <c r="A33" s="80" t="s">
        <v>183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</row>
    <row r="35" spans="1:21" x14ac:dyDescent="0.25">
      <c r="C35" t="s">
        <v>274</v>
      </c>
      <c r="I35" t="s">
        <v>275</v>
      </c>
      <c r="M35" t="s">
        <v>507</v>
      </c>
    </row>
    <row r="36" spans="1:21" x14ac:dyDescent="0.25">
      <c r="A36" s="80" t="s">
        <v>180</v>
      </c>
      <c r="B36" s="80"/>
      <c r="C36" s="80" t="s">
        <v>52</v>
      </c>
      <c r="D36" s="80" t="s">
        <v>214</v>
      </c>
      <c r="E36" s="80"/>
      <c r="F36" s="80"/>
      <c r="G36" s="80" t="s">
        <v>69</v>
      </c>
      <c r="H36" s="80"/>
      <c r="I36" s="80" t="s">
        <v>91</v>
      </c>
      <c r="J36" s="80"/>
      <c r="K36" s="80" t="s">
        <v>120</v>
      </c>
      <c r="L36" s="80"/>
      <c r="M36" s="80" t="s">
        <v>181</v>
      </c>
      <c r="N36" s="80"/>
      <c r="O36" s="80" t="s">
        <v>215</v>
      </c>
      <c r="P36" s="80"/>
      <c r="Q36" s="80" t="s">
        <v>276</v>
      </c>
      <c r="R36" s="80"/>
      <c r="S36" s="80" t="s">
        <v>57</v>
      </c>
      <c r="T36" s="80"/>
      <c r="U36" s="80" t="s">
        <v>71</v>
      </c>
    </row>
    <row r="37" spans="1:21" ht="14" customHeight="1" x14ac:dyDescent="0.25">
      <c r="A37" s="80" t="s">
        <v>183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</row>
    <row r="38" spans="1:21" ht="9" customHeight="1" x14ac:dyDescent="0.25"/>
    <row r="39" spans="1:21" x14ac:dyDescent="0.25">
      <c r="A39" s="80" t="s">
        <v>180</v>
      </c>
      <c r="B39" s="80"/>
      <c r="C39" s="80" t="s">
        <v>88</v>
      </c>
      <c r="D39" s="80"/>
      <c r="E39" s="80" t="s">
        <v>104</v>
      </c>
      <c r="F39" s="80"/>
      <c r="G39" s="80" t="s">
        <v>184</v>
      </c>
      <c r="H39" s="80"/>
      <c r="I39" s="80" t="s">
        <v>185</v>
      </c>
      <c r="J39" s="80"/>
      <c r="K39" s="80" t="s">
        <v>244</v>
      </c>
      <c r="L39" s="80"/>
      <c r="M39" s="80" t="s">
        <v>277</v>
      </c>
      <c r="N39" s="80"/>
      <c r="O39" s="80" t="s">
        <v>55</v>
      </c>
      <c r="P39" s="80"/>
      <c r="Q39" s="80" t="s">
        <v>63</v>
      </c>
      <c r="R39" s="80"/>
      <c r="S39" s="80" t="s">
        <v>92</v>
      </c>
      <c r="T39" s="80"/>
      <c r="U39" s="80" t="s">
        <v>160</v>
      </c>
    </row>
    <row r="40" spans="1:21" ht="14" customHeight="1" x14ac:dyDescent="0.25">
      <c r="A40" s="80" t="s">
        <v>183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</row>
    <row r="41" spans="1:21" ht="9" customHeight="1" x14ac:dyDescent="0.25"/>
    <row r="42" spans="1:21" x14ac:dyDescent="0.25">
      <c r="A42" s="80" t="s">
        <v>180</v>
      </c>
      <c r="B42" s="80"/>
      <c r="C42" s="80" t="s">
        <v>218</v>
      </c>
      <c r="D42" s="80"/>
      <c r="E42" s="80" t="s">
        <v>220</v>
      </c>
      <c r="F42" s="80"/>
      <c r="G42" s="80" t="s">
        <v>278</v>
      </c>
      <c r="H42" s="80"/>
      <c r="I42" s="80" t="s">
        <v>54</v>
      </c>
      <c r="J42" s="80"/>
      <c r="K42" s="80" t="s">
        <v>83</v>
      </c>
      <c r="L42" s="80"/>
      <c r="M42" s="80" t="s">
        <v>141</v>
      </c>
      <c r="N42" s="80"/>
      <c r="O42" s="80" t="s">
        <v>124</v>
      </c>
      <c r="P42" s="80"/>
      <c r="Q42" s="80" t="s">
        <v>85</v>
      </c>
      <c r="R42" s="80"/>
      <c r="S42" s="80" t="s">
        <v>221</v>
      </c>
      <c r="T42" s="80"/>
      <c r="U42" s="80" t="s">
        <v>279</v>
      </c>
    </row>
    <row r="43" spans="1:21" ht="14" customHeight="1" x14ac:dyDescent="0.25">
      <c r="A43" s="80" t="s">
        <v>183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</row>
    <row r="44" spans="1:21" ht="9" customHeight="1" x14ac:dyDescent="0.25"/>
    <row r="45" spans="1:21" x14ac:dyDescent="0.25">
      <c r="A45" s="80" t="s">
        <v>180</v>
      </c>
      <c r="B45" s="80"/>
      <c r="C45" s="80" t="s">
        <v>56</v>
      </c>
      <c r="D45" s="80"/>
      <c r="E45" s="80" t="s">
        <v>64</v>
      </c>
      <c r="F45" s="80"/>
      <c r="G45" s="80" t="s">
        <v>107</v>
      </c>
      <c r="H45" s="80"/>
      <c r="I45" s="80" t="s">
        <v>128</v>
      </c>
      <c r="J45" s="80"/>
      <c r="K45" s="80" t="s">
        <v>249</v>
      </c>
      <c r="L45" s="80"/>
      <c r="M45" s="80" t="s">
        <v>192</v>
      </c>
      <c r="N45" s="80"/>
      <c r="O45" s="80" t="s">
        <v>280</v>
      </c>
      <c r="P45" s="80"/>
      <c r="Q45" s="80" t="s">
        <v>173</v>
      </c>
      <c r="R45" s="80"/>
      <c r="S45" s="80" t="s">
        <v>174</v>
      </c>
      <c r="T45" s="80"/>
      <c r="U45" s="80" t="s">
        <v>258</v>
      </c>
    </row>
    <row r="46" spans="1:21" ht="14" customHeight="1" x14ac:dyDescent="0.25">
      <c r="A46" s="80" t="s">
        <v>183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</row>
    <row r="47" spans="1:21" ht="9" customHeight="1" x14ac:dyDescent="0.25"/>
    <row r="48" spans="1:21" x14ac:dyDescent="0.25">
      <c r="A48" s="80" t="s">
        <v>180</v>
      </c>
      <c r="B48" s="80"/>
      <c r="C48" s="80" t="s">
        <v>208</v>
      </c>
      <c r="D48" s="80"/>
      <c r="E48" s="80" t="s">
        <v>235</v>
      </c>
      <c r="F48" s="80"/>
      <c r="G48" s="80" t="s">
        <v>259</v>
      </c>
      <c r="H48" s="80"/>
      <c r="I48" s="80" t="s">
        <v>281</v>
      </c>
      <c r="J48" s="80"/>
      <c r="K48" s="80" t="s">
        <v>194</v>
      </c>
      <c r="L48" s="80"/>
      <c r="M48" s="80" t="s">
        <v>250</v>
      </c>
      <c r="N48" s="80"/>
      <c r="O48" s="80" t="s">
        <v>251</v>
      </c>
      <c r="P48" s="80"/>
      <c r="Q48" s="80" t="s">
        <v>282</v>
      </c>
      <c r="R48" s="80"/>
      <c r="S48" s="80" t="s">
        <v>126</v>
      </c>
      <c r="T48" s="80"/>
      <c r="U48" s="80" t="s">
        <v>93</v>
      </c>
    </row>
    <row r="49" spans="1:21" ht="14" customHeight="1" x14ac:dyDescent="0.25">
      <c r="A49" s="80" t="s">
        <v>183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</row>
    <row r="50" spans="1:21" ht="9" customHeight="1" x14ac:dyDescent="0.25"/>
    <row r="51" spans="1:21" x14ac:dyDescent="0.25">
      <c r="A51" s="80" t="s">
        <v>180</v>
      </c>
      <c r="B51" s="80"/>
      <c r="C51" s="80" t="s">
        <v>127</v>
      </c>
      <c r="D51" s="80"/>
      <c r="E51" s="80" t="s">
        <v>138</v>
      </c>
      <c r="F51" s="80"/>
      <c r="G51" s="80" t="s">
        <v>211</v>
      </c>
      <c r="H51" s="80"/>
      <c r="I51" s="80" t="s">
        <v>210</v>
      </c>
      <c r="J51" s="80"/>
      <c r="K51" s="80" t="s">
        <v>255</v>
      </c>
      <c r="L51" s="80"/>
      <c r="M51" s="80" t="s">
        <v>256</v>
      </c>
      <c r="N51" s="80"/>
      <c r="O51" s="80" t="s">
        <v>283</v>
      </c>
      <c r="P51" s="80"/>
      <c r="Q51" s="80" t="s">
        <v>129</v>
      </c>
      <c r="R51" s="80"/>
      <c r="S51" s="80" t="s">
        <v>95</v>
      </c>
      <c r="T51" s="80"/>
      <c r="U51" s="80" t="s">
        <v>115</v>
      </c>
    </row>
    <row r="52" spans="1:21" ht="14" customHeight="1" x14ac:dyDescent="0.25">
      <c r="A52" s="80" t="s">
        <v>183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</row>
    <row r="53" spans="1:21" ht="9" customHeight="1" x14ac:dyDescent="0.25"/>
    <row r="54" spans="1:21" x14ac:dyDescent="0.25">
      <c r="A54" s="80" t="s">
        <v>180</v>
      </c>
      <c r="B54" s="80"/>
      <c r="C54" s="80" t="s">
        <v>225</v>
      </c>
      <c r="D54" s="80"/>
      <c r="E54" s="80" t="s">
        <v>252</v>
      </c>
      <c r="F54" s="80"/>
      <c r="G54" s="80" t="s">
        <v>284</v>
      </c>
      <c r="H54" s="80"/>
      <c r="I54" s="80" t="s">
        <v>62</v>
      </c>
      <c r="J54" s="80"/>
      <c r="K54" s="80" t="s">
        <v>94</v>
      </c>
      <c r="L54" s="80"/>
      <c r="M54" s="80" t="s">
        <v>198</v>
      </c>
      <c r="N54" s="80"/>
      <c r="O54" s="80" t="s">
        <v>197</v>
      </c>
      <c r="P54" s="80"/>
      <c r="Q54" s="80" t="s">
        <v>163</v>
      </c>
      <c r="R54" s="80"/>
      <c r="S54" s="80" t="s">
        <v>162</v>
      </c>
      <c r="T54" s="80"/>
      <c r="U54" s="80" t="s">
        <v>285</v>
      </c>
    </row>
    <row r="55" spans="1:21" ht="14" customHeight="1" x14ac:dyDescent="0.25">
      <c r="A55" s="80" t="s">
        <v>183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</row>
    <row r="56" spans="1:21" ht="9" customHeight="1" x14ac:dyDescent="0.25"/>
    <row r="57" spans="1:21" x14ac:dyDescent="0.25">
      <c r="A57" s="80" t="s">
        <v>180</v>
      </c>
      <c r="B57" s="80"/>
      <c r="C57" s="80" t="s">
        <v>270</v>
      </c>
      <c r="D57" s="80"/>
      <c r="E57" s="80" t="s">
        <v>269</v>
      </c>
      <c r="F57" s="80"/>
      <c r="G57" s="80" t="s">
        <v>272</v>
      </c>
      <c r="H57" s="80"/>
      <c r="I57" s="80" t="s">
        <v>286</v>
      </c>
      <c r="J57" s="80"/>
      <c r="K57" s="80" t="s">
        <v>167</v>
      </c>
      <c r="L57" s="80"/>
      <c r="M57" s="80" t="s">
        <v>168</v>
      </c>
      <c r="N57" s="80"/>
      <c r="O57" s="80" t="s">
        <v>169</v>
      </c>
      <c r="P57" s="80"/>
      <c r="Q57" s="80" t="s">
        <v>227</v>
      </c>
      <c r="R57" s="80"/>
      <c r="S57" s="80" t="s">
        <v>229</v>
      </c>
      <c r="T57" s="80"/>
      <c r="U57" s="80" t="s">
        <v>287</v>
      </c>
    </row>
    <row r="58" spans="1:21" ht="14" customHeight="1" x14ac:dyDescent="0.25">
      <c r="A58" s="80" t="s">
        <v>183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</row>
    <row r="59" spans="1:21" ht="9" customHeight="1" x14ac:dyDescent="0.25"/>
    <row r="60" spans="1:21" x14ac:dyDescent="0.25">
      <c r="A60" s="80" t="s">
        <v>180</v>
      </c>
      <c r="B60" s="80"/>
      <c r="C60" s="80" t="s">
        <v>288</v>
      </c>
      <c r="D60" s="80"/>
      <c r="E60" s="80" t="s">
        <v>96</v>
      </c>
      <c r="F60" s="80"/>
      <c r="G60" s="80" t="s">
        <v>105</v>
      </c>
      <c r="H60" s="80"/>
      <c r="I60" s="80" t="s">
        <v>114</v>
      </c>
      <c r="J60" s="80"/>
      <c r="K60" s="80" t="s">
        <v>166</v>
      </c>
      <c r="L60" s="80"/>
      <c r="M60" s="80" t="s">
        <v>182</v>
      </c>
      <c r="N60" s="80"/>
      <c r="O60" s="80" t="s">
        <v>289</v>
      </c>
      <c r="P60" s="80"/>
      <c r="Q60" s="80" t="s">
        <v>248</v>
      </c>
      <c r="R60" s="80"/>
      <c r="S60" s="80" t="s">
        <v>290</v>
      </c>
      <c r="T60" s="80"/>
      <c r="U60" s="80" t="s">
        <v>81</v>
      </c>
    </row>
    <row r="61" spans="1:21" ht="14" customHeight="1" x14ac:dyDescent="0.25">
      <c r="A61" s="80" t="s">
        <v>183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</row>
    <row r="62" spans="1:21" ht="9" customHeight="1" x14ac:dyDescent="0.25"/>
    <row r="63" spans="1:21" x14ac:dyDescent="0.25">
      <c r="A63" s="80" t="s">
        <v>180</v>
      </c>
      <c r="B63" s="80"/>
      <c r="C63" s="80" t="s">
        <v>111</v>
      </c>
      <c r="D63" s="80"/>
      <c r="E63" s="80" t="s">
        <v>112</v>
      </c>
      <c r="F63" s="80"/>
      <c r="G63" s="80" t="s">
        <v>291</v>
      </c>
      <c r="H63" s="80"/>
      <c r="I63" s="80" t="s">
        <v>292</v>
      </c>
      <c r="J63" s="80"/>
      <c r="K63" s="80" t="s">
        <v>293</v>
      </c>
      <c r="L63" s="80"/>
      <c r="M63" s="80" t="s">
        <v>294</v>
      </c>
      <c r="N63" s="80"/>
      <c r="O63" s="80" t="s">
        <v>295</v>
      </c>
      <c r="P63" s="80"/>
      <c r="Q63" s="80" t="s">
        <v>296</v>
      </c>
      <c r="R63" s="80"/>
      <c r="S63" s="80" t="s">
        <v>297</v>
      </c>
      <c r="T63" s="80"/>
      <c r="U63" s="80" t="s">
        <v>133</v>
      </c>
    </row>
    <row r="64" spans="1:21" ht="14" customHeight="1" x14ac:dyDescent="0.25">
      <c r="A64" s="80" t="s">
        <v>183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</row>
    <row r="65" spans="1:21" ht="9" customHeight="1" x14ac:dyDescent="0.25"/>
    <row r="66" spans="1:21" x14ac:dyDescent="0.25">
      <c r="A66" s="80" t="s">
        <v>180</v>
      </c>
      <c r="B66" s="80"/>
      <c r="C66" s="80" t="s">
        <v>134</v>
      </c>
      <c r="D66" s="80"/>
      <c r="E66" s="80" t="s">
        <v>135</v>
      </c>
      <c r="F66" s="80"/>
      <c r="G66" s="80" t="s">
        <v>170</v>
      </c>
      <c r="H66" s="80"/>
      <c r="I66" s="80" t="s">
        <v>266</v>
      </c>
      <c r="J66" s="80"/>
      <c r="K66" s="80" t="s">
        <v>298</v>
      </c>
      <c r="L66" s="80"/>
      <c r="M66" s="80" t="s">
        <v>299</v>
      </c>
      <c r="N66" s="80"/>
      <c r="O66" s="80" t="s">
        <v>300</v>
      </c>
      <c r="P66" s="80"/>
      <c r="Q66" s="80" t="s">
        <v>231</v>
      </c>
      <c r="R66" s="80"/>
      <c r="S66" s="80" t="s">
        <v>301</v>
      </c>
      <c r="T66" s="80"/>
      <c r="U66" s="80" t="s">
        <v>123</v>
      </c>
    </row>
    <row r="67" spans="1:21" ht="14" customHeight="1" x14ac:dyDescent="0.25">
      <c r="A67" s="80" t="s">
        <v>183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</row>
    <row r="68" spans="1:21" ht="9" customHeight="1" x14ac:dyDescent="0.25"/>
    <row r="69" spans="1:21" x14ac:dyDescent="0.25">
      <c r="A69" s="80" t="s">
        <v>180</v>
      </c>
      <c r="B69" s="80"/>
      <c r="C69" s="80" t="s">
        <v>302</v>
      </c>
      <c r="D69" s="80"/>
      <c r="E69" s="80" t="s">
        <v>303</v>
      </c>
      <c r="F69" s="80"/>
      <c r="G69" s="80" t="s">
        <v>304</v>
      </c>
      <c r="H69" s="80"/>
      <c r="I69" s="80" t="s">
        <v>305</v>
      </c>
      <c r="J69" s="80"/>
      <c r="K69" s="80" t="s">
        <v>306</v>
      </c>
      <c r="L69" s="80"/>
      <c r="M69" s="80" t="s">
        <v>307</v>
      </c>
      <c r="N69" s="80"/>
      <c r="O69" s="80" t="s">
        <v>308</v>
      </c>
      <c r="P69" s="80"/>
      <c r="Q69" s="80" t="s">
        <v>309</v>
      </c>
      <c r="R69" s="80"/>
      <c r="S69" s="81" t="s">
        <v>232</v>
      </c>
      <c r="T69" s="80"/>
      <c r="U69" s="80" t="s">
        <v>310</v>
      </c>
    </row>
    <row r="70" spans="1:21" ht="14" customHeight="1" x14ac:dyDescent="0.25">
      <c r="A70" s="80" t="s">
        <v>183</v>
      </c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</row>
  </sheetData>
  <printOptions horizontalCentered="1"/>
  <pageMargins left="0.31496062992125984" right="0.31496062992125984" top="0.11811023622047245" bottom="0.11811023622047245" header="0.27559055118110237" footer="0.19685039370078741"/>
  <pageSetup paperSize="9" scale="9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77829-D568-4D51-8160-A74636F67789}">
  <dimension ref="A1:U42"/>
  <sheetViews>
    <sheetView workbookViewId="0">
      <selection activeCell="B6" sqref="B6:AX6"/>
    </sheetView>
  </sheetViews>
  <sheetFormatPr defaultColWidth="9.36328125" defaultRowHeight="12.5" x14ac:dyDescent="0.25"/>
  <cols>
    <col min="2" max="2" width="0.81640625" customWidth="1"/>
    <col min="3" max="3" width="7.7265625" customWidth="1"/>
    <col min="4" max="4" width="0.81640625" customWidth="1"/>
    <col min="5" max="5" width="7.7265625" customWidth="1"/>
    <col min="6" max="6" width="0.81640625" customWidth="1"/>
    <col min="7" max="7" width="7.7265625" customWidth="1"/>
    <col min="8" max="8" width="0.81640625" customWidth="1"/>
    <col min="9" max="9" width="7.7265625" customWidth="1"/>
    <col min="10" max="10" width="0.81640625" customWidth="1"/>
    <col min="11" max="11" width="7.7265625" customWidth="1"/>
    <col min="12" max="12" width="0.81640625" customWidth="1"/>
    <col min="13" max="13" width="7.7265625" customWidth="1"/>
    <col min="14" max="14" width="0.81640625" customWidth="1"/>
    <col min="15" max="15" width="7.7265625" customWidth="1"/>
    <col min="16" max="16" width="0.81640625" customWidth="1"/>
    <col min="17" max="17" width="7.7265625" customWidth="1"/>
    <col min="18" max="18" width="0.81640625" customWidth="1"/>
    <col min="19" max="19" width="7.7265625" customWidth="1"/>
    <col min="20" max="20" width="0.81640625" customWidth="1"/>
    <col min="21" max="21" width="7.7265625" customWidth="1"/>
  </cols>
  <sheetData>
    <row r="1" spans="1:21" x14ac:dyDescent="0.25">
      <c r="B1" t="s">
        <v>311</v>
      </c>
      <c r="I1" t="s">
        <v>312</v>
      </c>
      <c r="M1" t="s">
        <v>508</v>
      </c>
    </row>
    <row r="2" spans="1:21" x14ac:dyDescent="0.25">
      <c r="A2" s="80" t="s">
        <v>180</v>
      </c>
      <c r="B2" s="80"/>
      <c r="C2" s="80" t="s">
        <v>313</v>
      </c>
      <c r="D2" s="80"/>
      <c r="E2" s="80" t="s">
        <v>53</v>
      </c>
      <c r="F2" s="80"/>
      <c r="G2" s="80" t="s">
        <v>69</v>
      </c>
      <c r="H2" s="80"/>
      <c r="I2" s="80" t="s">
        <v>91</v>
      </c>
      <c r="J2" s="80"/>
      <c r="K2" s="80" t="s">
        <v>120</v>
      </c>
      <c r="L2" s="80"/>
      <c r="M2" s="80" t="s">
        <v>181</v>
      </c>
      <c r="N2" s="80"/>
      <c r="O2" s="80" t="s">
        <v>314</v>
      </c>
      <c r="P2" s="80"/>
      <c r="Q2" s="80" t="s">
        <v>276</v>
      </c>
      <c r="R2" s="80"/>
      <c r="S2" s="80" t="s">
        <v>315</v>
      </c>
      <c r="T2" s="80"/>
      <c r="U2" s="80" t="s">
        <v>57</v>
      </c>
    </row>
    <row r="3" spans="1:21" ht="21" customHeight="1" x14ac:dyDescent="0.25">
      <c r="A3" s="80" t="s">
        <v>183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</row>
    <row r="4" spans="1:21" ht="9" customHeight="1" x14ac:dyDescent="0.25"/>
    <row r="5" spans="1:21" x14ac:dyDescent="0.25">
      <c r="A5" s="80" t="s">
        <v>180</v>
      </c>
      <c r="B5" s="80"/>
      <c r="C5" s="80" t="s">
        <v>71</v>
      </c>
      <c r="D5" s="80"/>
      <c r="E5" s="80" t="s">
        <v>316</v>
      </c>
      <c r="F5" s="80"/>
      <c r="G5" s="80" t="s">
        <v>317</v>
      </c>
      <c r="H5" s="80"/>
      <c r="I5" s="80" t="s">
        <v>184</v>
      </c>
      <c r="J5" s="80"/>
      <c r="K5" s="80" t="s">
        <v>88</v>
      </c>
      <c r="L5" s="80"/>
      <c r="M5" s="80" t="s">
        <v>244</v>
      </c>
      <c r="N5" s="80"/>
      <c r="O5" s="80" t="s">
        <v>318</v>
      </c>
      <c r="P5" s="80"/>
      <c r="Q5" s="80" t="s">
        <v>65</v>
      </c>
      <c r="R5" s="80"/>
      <c r="S5" s="80" t="s">
        <v>75</v>
      </c>
      <c r="T5" s="80"/>
      <c r="U5" s="80" t="s">
        <v>109</v>
      </c>
    </row>
    <row r="6" spans="1:21" ht="21" customHeight="1" x14ac:dyDescent="0.25">
      <c r="A6" s="80" t="s">
        <v>183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</row>
    <row r="7" spans="1:21" ht="9" customHeight="1" x14ac:dyDescent="0.25"/>
    <row r="8" spans="1:21" x14ac:dyDescent="0.25">
      <c r="A8" s="80" t="s">
        <v>180</v>
      </c>
      <c r="B8" s="80"/>
      <c r="C8" s="80" t="s">
        <v>116</v>
      </c>
      <c r="D8" s="80"/>
      <c r="E8" s="80" t="s">
        <v>186</v>
      </c>
      <c r="F8" s="80"/>
      <c r="G8" s="80" t="s">
        <v>187</v>
      </c>
      <c r="H8" s="80"/>
      <c r="I8" s="80" t="s">
        <v>319</v>
      </c>
      <c r="J8" s="80"/>
      <c r="K8" s="80" t="s">
        <v>320</v>
      </c>
      <c r="L8" s="80"/>
      <c r="M8" s="80" t="s">
        <v>56</v>
      </c>
      <c r="N8" s="80"/>
      <c r="O8" s="80" t="s">
        <v>64</v>
      </c>
      <c r="P8" s="80"/>
      <c r="Q8" s="80" t="s">
        <v>107</v>
      </c>
      <c r="R8" s="80"/>
      <c r="S8" s="80" t="s">
        <v>117</v>
      </c>
      <c r="T8" s="80"/>
      <c r="U8" s="80" t="s">
        <v>142</v>
      </c>
    </row>
    <row r="9" spans="1:21" ht="21" customHeight="1" x14ac:dyDescent="0.25">
      <c r="A9" s="80" t="s">
        <v>183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</row>
    <row r="10" spans="1:21" ht="9" customHeight="1" x14ac:dyDescent="0.25"/>
    <row r="11" spans="1:21" x14ac:dyDescent="0.25">
      <c r="A11" s="80" t="s">
        <v>180</v>
      </c>
      <c r="B11" s="80"/>
      <c r="C11" s="80" t="s">
        <v>321</v>
      </c>
      <c r="D11" s="80"/>
      <c r="E11" s="80" t="s">
        <v>322</v>
      </c>
      <c r="F11" s="80"/>
      <c r="G11" s="80" t="s">
        <v>122</v>
      </c>
      <c r="H11" s="80"/>
      <c r="I11" s="80" t="s">
        <v>78</v>
      </c>
      <c r="J11" s="80"/>
      <c r="K11" s="80" t="s">
        <v>190</v>
      </c>
      <c r="L11" s="80"/>
      <c r="M11" s="80" t="s">
        <v>323</v>
      </c>
      <c r="N11" s="80"/>
      <c r="O11" s="80" t="s">
        <v>192</v>
      </c>
      <c r="P11" s="80"/>
      <c r="Q11" s="80" t="s">
        <v>280</v>
      </c>
      <c r="R11" s="80"/>
      <c r="S11" s="80" t="s">
        <v>324</v>
      </c>
      <c r="T11" s="80"/>
      <c r="U11" s="80" t="s">
        <v>62</v>
      </c>
    </row>
    <row r="12" spans="1:21" ht="21" customHeight="1" x14ac:dyDescent="0.25">
      <c r="A12" s="80" t="s">
        <v>183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</row>
    <row r="13" spans="1:21" ht="9" customHeight="1" x14ac:dyDescent="0.25"/>
    <row r="14" spans="1:21" x14ac:dyDescent="0.25">
      <c r="A14" s="80" t="s">
        <v>180</v>
      </c>
      <c r="B14" s="80"/>
      <c r="C14" s="80" t="s">
        <v>325</v>
      </c>
      <c r="D14" s="80"/>
      <c r="E14" s="80" t="s">
        <v>306</v>
      </c>
      <c r="F14" s="80"/>
      <c r="G14" s="80" t="s">
        <v>307</v>
      </c>
      <c r="H14" s="80"/>
      <c r="I14" s="80" t="s">
        <v>303</v>
      </c>
      <c r="J14" s="80"/>
      <c r="K14" s="80" t="s">
        <v>304</v>
      </c>
      <c r="L14" s="80"/>
      <c r="M14" s="80" t="s">
        <v>305</v>
      </c>
      <c r="N14" s="80"/>
      <c r="O14" s="80" t="s">
        <v>326</v>
      </c>
      <c r="P14" s="80"/>
      <c r="Q14" s="80" t="s">
        <v>77</v>
      </c>
      <c r="R14" s="80"/>
      <c r="S14" s="80" t="s">
        <v>126</v>
      </c>
      <c r="T14" s="80"/>
      <c r="U14" s="80" t="s">
        <v>93</v>
      </c>
    </row>
    <row r="15" spans="1:21" ht="21" customHeight="1" x14ac:dyDescent="0.25">
      <c r="A15" s="80" t="s">
        <v>183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</row>
    <row r="16" spans="1:21" ht="9" customHeight="1" x14ac:dyDescent="0.25"/>
    <row r="17" spans="1:21" x14ac:dyDescent="0.25">
      <c r="A17" s="80" t="s">
        <v>180</v>
      </c>
      <c r="B17" s="80"/>
      <c r="C17" s="80" t="s">
        <v>220</v>
      </c>
      <c r="D17" s="80"/>
      <c r="E17" s="80" t="s">
        <v>327</v>
      </c>
      <c r="F17" s="80"/>
      <c r="G17" s="80" t="s">
        <v>328</v>
      </c>
      <c r="H17" s="80"/>
      <c r="I17" s="80" t="s">
        <v>301</v>
      </c>
      <c r="J17" s="80"/>
      <c r="K17" s="80" t="s">
        <v>329</v>
      </c>
      <c r="L17" s="80"/>
      <c r="M17" s="80" t="s">
        <v>224</v>
      </c>
      <c r="N17" s="80"/>
      <c r="O17" s="80" t="s">
        <v>96</v>
      </c>
      <c r="P17" s="80"/>
      <c r="Q17" s="80" t="s">
        <v>129</v>
      </c>
      <c r="R17" s="80"/>
      <c r="S17" s="80" t="s">
        <v>95</v>
      </c>
      <c r="T17" s="80"/>
      <c r="U17" s="80" t="s">
        <v>115</v>
      </c>
    </row>
    <row r="18" spans="1:21" ht="21" customHeight="1" x14ac:dyDescent="0.25">
      <c r="A18" s="80" t="s">
        <v>183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</row>
    <row r="19" spans="1:21" ht="9" customHeight="1" x14ac:dyDescent="0.25"/>
    <row r="20" spans="1:21" x14ac:dyDescent="0.25">
      <c r="A20" s="80" t="s">
        <v>180</v>
      </c>
      <c r="B20" s="80"/>
      <c r="C20" s="80" t="s">
        <v>162</v>
      </c>
      <c r="D20" s="80"/>
      <c r="E20" s="80" t="s">
        <v>277</v>
      </c>
      <c r="F20" s="80"/>
      <c r="G20" s="80" t="s">
        <v>330</v>
      </c>
      <c r="H20" s="80"/>
      <c r="I20" s="80" t="s">
        <v>331</v>
      </c>
      <c r="J20" s="80"/>
      <c r="K20" s="80" t="s">
        <v>332</v>
      </c>
      <c r="L20" s="80"/>
      <c r="M20" s="80" t="s">
        <v>333</v>
      </c>
      <c r="N20" s="80"/>
      <c r="O20" s="80" t="s">
        <v>225</v>
      </c>
      <c r="P20" s="80"/>
      <c r="Q20" s="80" t="s">
        <v>334</v>
      </c>
      <c r="R20" s="80"/>
      <c r="S20" s="80" t="s">
        <v>100</v>
      </c>
      <c r="T20" s="80"/>
      <c r="U20" s="80" t="s">
        <v>99</v>
      </c>
    </row>
    <row r="21" spans="1:21" ht="21" customHeight="1" x14ac:dyDescent="0.25">
      <c r="A21" s="80" t="s">
        <v>183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</row>
    <row r="22" spans="1:21" ht="9" customHeight="1" x14ac:dyDescent="0.25"/>
    <row r="23" spans="1:21" x14ac:dyDescent="0.25">
      <c r="A23" s="80" t="s">
        <v>180</v>
      </c>
      <c r="B23" s="80"/>
      <c r="C23" s="80" t="s">
        <v>125</v>
      </c>
      <c r="D23" s="80"/>
      <c r="E23" s="80" t="s">
        <v>131</v>
      </c>
      <c r="F23" s="80"/>
      <c r="G23" s="80" t="s">
        <v>149</v>
      </c>
      <c r="H23" s="80"/>
      <c r="I23" s="80" t="s">
        <v>165</v>
      </c>
      <c r="J23" s="80"/>
      <c r="K23" s="80" t="s">
        <v>204</v>
      </c>
      <c r="L23" s="80"/>
      <c r="M23" s="80" t="s">
        <v>230</v>
      </c>
      <c r="N23" s="80"/>
      <c r="O23" s="80" t="s">
        <v>260</v>
      </c>
      <c r="P23" s="80"/>
      <c r="Q23" s="80" t="s">
        <v>335</v>
      </c>
      <c r="R23" s="80"/>
      <c r="S23" s="80" t="s">
        <v>336</v>
      </c>
      <c r="T23" s="80"/>
      <c r="U23" s="80" t="s">
        <v>182</v>
      </c>
    </row>
    <row r="24" spans="1:21" ht="21" customHeight="1" x14ac:dyDescent="0.25">
      <c r="A24" s="80" t="s">
        <v>183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</row>
    <row r="25" spans="1:21" ht="9" customHeight="1" x14ac:dyDescent="0.25"/>
    <row r="26" spans="1:21" x14ac:dyDescent="0.25">
      <c r="A26" s="80" t="s">
        <v>180</v>
      </c>
      <c r="B26" s="80"/>
      <c r="C26" s="80" t="s">
        <v>337</v>
      </c>
      <c r="D26" s="80"/>
      <c r="E26" s="80" t="s">
        <v>248</v>
      </c>
      <c r="F26" s="80"/>
      <c r="G26" s="80" t="s">
        <v>290</v>
      </c>
      <c r="H26" s="80"/>
      <c r="I26" s="80" t="s">
        <v>338</v>
      </c>
      <c r="J26" s="80"/>
      <c r="K26" s="80" t="s">
        <v>87</v>
      </c>
      <c r="L26" s="80"/>
      <c r="M26" s="80" t="s">
        <v>97</v>
      </c>
      <c r="N26" s="80"/>
      <c r="O26" s="80" t="s">
        <v>110</v>
      </c>
      <c r="P26" s="80"/>
      <c r="Q26" s="80" t="s">
        <v>132</v>
      </c>
      <c r="R26" s="80"/>
      <c r="S26" s="80" t="s">
        <v>148</v>
      </c>
      <c r="T26" s="80"/>
      <c r="U26" s="80" t="s">
        <v>262</v>
      </c>
    </row>
    <row r="27" spans="1:21" ht="21" customHeight="1" x14ac:dyDescent="0.25">
      <c r="A27" s="80" t="s">
        <v>183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</row>
    <row r="28" spans="1:21" ht="9" customHeight="1" x14ac:dyDescent="0.25"/>
    <row r="29" spans="1:21" x14ac:dyDescent="0.25">
      <c r="A29" s="80" t="s">
        <v>180</v>
      </c>
      <c r="B29" s="80"/>
      <c r="C29" s="80" t="s">
        <v>202</v>
      </c>
      <c r="D29" s="80"/>
      <c r="E29" s="80" t="s">
        <v>264</v>
      </c>
      <c r="F29" s="80"/>
      <c r="G29" s="80" t="s">
        <v>265</v>
      </c>
      <c r="H29" s="80"/>
      <c r="I29" s="80" t="s">
        <v>339</v>
      </c>
      <c r="J29" s="80"/>
      <c r="K29" s="80" t="s">
        <v>340</v>
      </c>
      <c r="L29" s="80"/>
      <c r="M29" s="80" t="s">
        <v>133</v>
      </c>
      <c r="N29" s="80"/>
      <c r="O29" s="80" t="s">
        <v>134</v>
      </c>
      <c r="P29" s="80"/>
      <c r="Q29" s="80" t="s">
        <v>135</v>
      </c>
      <c r="R29" s="80"/>
      <c r="S29" s="80" t="s">
        <v>170</v>
      </c>
      <c r="T29" s="80"/>
      <c r="U29" s="80" t="s">
        <v>171</v>
      </c>
    </row>
    <row r="30" spans="1:21" ht="21" customHeight="1" x14ac:dyDescent="0.25">
      <c r="A30" s="80" t="s">
        <v>183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</row>
    <row r="31" spans="1:21" ht="9" customHeight="1" x14ac:dyDescent="0.25"/>
    <row r="32" spans="1:21" x14ac:dyDescent="0.25">
      <c r="A32" s="80" t="s">
        <v>180</v>
      </c>
      <c r="B32" s="80"/>
      <c r="C32" s="80" t="s">
        <v>261</v>
      </c>
      <c r="D32" s="80"/>
      <c r="E32" s="80" t="s">
        <v>273</v>
      </c>
      <c r="F32" s="80"/>
      <c r="G32" s="80" t="s">
        <v>341</v>
      </c>
      <c r="H32" s="80"/>
      <c r="I32" s="80" t="s">
        <v>342</v>
      </c>
      <c r="J32" s="80"/>
      <c r="K32" s="80" t="s">
        <v>343</v>
      </c>
      <c r="L32" s="80"/>
      <c r="M32" s="80" t="s">
        <v>344</v>
      </c>
      <c r="N32" s="80"/>
      <c r="O32" s="80" t="s">
        <v>310</v>
      </c>
      <c r="P32" s="80"/>
      <c r="Q32" s="80" t="s">
        <v>279</v>
      </c>
      <c r="R32" s="80"/>
      <c r="S32" s="80" t="s">
        <v>345</v>
      </c>
      <c r="T32" s="80"/>
      <c r="U32" s="80" t="s">
        <v>176</v>
      </c>
    </row>
    <row r="33" spans="1:21" ht="21" customHeight="1" x14ac:dyDescent="0.25">
      <c r="A33" s="80" t="s">
        <v>183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</row>
    <row r="34" spans="1:21" ht="9" customHeight="1" x14ac:dyDescent="0.25"/>
    <row r="35" spans="1:21" x14ac:dyDescent="0.25">
      <c r="A35" s="80" t="s">
        <v>180</v>
      </c>
      <c r="B35" s="80"/>
      <c r="C35" s="80" t="s">
        <v>177</v>
      </c>
      <c r="D35" s="80"/>
      <c r="E35" s="80" t="s">
        <v>237</v>
      </c>
      <c r="F35" s="80"/>
      <c r="G35" s="80" t="s">
        <v>236</v>
      </c>
      <c r="H35" s="80"/>
      <c r="I35" s="80" t="s">
        <v>346</v>
      </c>
      <c r="J35" s="80"/>
      <c r="K35" s="80" t="s">
        <v>347</v>
      </c>
      <c r="L35" s="80"/>
      <c r="M35" s="80" t="s">
        <v>348</v>
      </c>
      <c r="N35" s="80"/>
      <c r="O35" s="80" t="s">
        <v>173</v>
      </c>
      <c r="P35" s="80"/>
      <c r="Q35" s="80" t="s">
        <v>174</v>
      </c>
      <c r="R35" s="80"/>
      <c r="S35" s="80" t="s">
        <v>258</v>
      </c>
      <c r="T35" s="80"/>
      <c r="U35" s="80" t="s">
        <v>208</v>
      </c>
    </row>
    <row r="36" spans="1:21" ht="21" customHeight="1" x14ac:dyDescent="0.25">
      <c r="A36" s="80" t="s">
        <v>183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</row>
    <row r="37" spans="1:21" ht="9" customHeight="1" x14ac:dyDescent="0.25"/>
    <row r="38" spans="1:21" x14ac:dyDescent="0.25">
      <c r="A38" s="80" t="s">
        <v>180</v>
      </c>
      <c r="B38" s="80"/>
      <c r="C38" s="80" t="s">
        <v>235</v>
      </c>
      <c r="D38" s="80"/>
      <c r="E38" s="80" t="s">
        <v>259</v>
      </c>
      <c r="F38" s="80"/>
      <c r="G38" s="80" t="s">
        <v>281</v>
      </c>
      <c r="H38" s="80"/>
      <c r="I38" s="80" t="s">
        <v>349</v>
      </c>
      <c r="J38" s="80"/>
      <c r="K38" s="80" t="s">
        <v>158</v>
      </c>
      <c r="L38" s="80"/>
      <c r="M38" s="80" t="s">
        <v>350</v>
      </c>
      <c r="N38" s="80"/>
      <c r="O38" s="80" t="s">
        <v>113</v>
      </c>
      <c r="P38" s="80"/>
      <c r="Q38" s="80" t="s">
        <v>351</v>
      </c>
      <c r="R38" s="80"/>
      <c r="S38" s="80" t="s">
        <v>352</v>
      </c>
      <c r="T38" s="80"/>
      <c r="U38" s="80" t="s">
        <v>194</v>
      </c>
    </row>
    <row r="39" spans="1:21" ht="21" customHeight="1" x14ac:dyDescent="0.25">
      <c r="A39" s="80" t="s">
        <v>183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</row>
    <row r="40" spans="1:21" ht="9" customHeight="1" x14ac:dyDescent="0.25"/>
    <row r="41" spans="1:21" x14ac:dyDescent="0.25">
      <c r="A41" s="80" t="s">
        <v>180</v>
      </c>
      <c r="B41" s="80"/>
      <c r="C41" s="80" t="s">
        <v>353</v>
      </c>
      <c r="D41" s="80"/>
      <c r="E41" s="80" t="s">
        <v>354</v>
      </c>
      <c r="F41" s="80"/>
      <c r="G41" s="80" t="s">
        <v>269</v>
      </c>
      <c r="H41" s="80"/>
      <c r="I41" s="80" t="s">
        <v>355</v>
      </c>
      <c r="J41" s="80"/>
      <c r="K41" s="80" t="s">
        <v>356</v>
      </c>
      <c r="L41" s="80"/>
      <c r="M41" s="80" t="s">
        <v>357</v>
      </c>
      <c r="N41" s="80"/>
      <c r="O41" s="81"/>
      <c r="P41" s="80"/>
      <c r="Q41" s="80"/>
      <c r="R41" s="80"/>
      <c r="S41" s="80"/>
      <c r="T41" s="80"/>
      <c r="U41" s="80"/>
    </row>
    <row r="42" spans="1:21" ht="21" customHeight="1" x14ac:dyDescent="0.25">
      <c r="A42" s="80" t="s">
        <v>183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</row>
  </sheetData>
  <printOptions horizontalCentered="1"/>
  <pageMargins left="0.31" right="0.31" top="0.39" bottom="0.35" header="0.31" footer="0.31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38D2D-6B16-4EE6-98F6-4BCABBB72442}">
  <dimension ref="A1:U48"/>
  <sheetViews>
    <sheetView workbookViewId="0">
      <selection activeCell="B6" sqref="B6:AX6"/>
    </sheetView>
  </sheetViews>
  <sheetFormatPr defaultColWidth="9.36328125" defaultRowHeight="12.5" x14ac:dyDescent="0.25"/>
  <cols>
    <col min="2" max="2" width="0.81640625" customWidth="1"/>
    <col min="3" max="3" width="7.7265625" customWidth="1"/>
    <col min="4" max="4" width="0.81640625" customWidth="1"/>
    <col min="5" max="5" width="7.7265625" customWidth="1"/>
    <col min="6" max="6" width="0.81640625" customWidth="1"/>
    <col min="7" max="7" width="7.7265625" customWidth="1"/>
    <col min="8" max="8" width="0.81640625" customWidth="1"/>
    <col min="9" max="9" width="7.7265625" customWidth="1"/>
    <col min="10" max="10" width="0.81640625" customWidth="1"/>
    <col min="11" max="11" width="7.7265625" customWidth="1"/>
    <col min="12" max="12" width="0.81640625" customWidth="1"/>
    <col min="13" max="13" width="7.7265625" customWidth="1"/>
    <col min="14" max="14" width="0.81640625" customWidth="1"/>
    <col min="15" max="15" width="7.7265625" customWidth="1"/>
    <col min="16" max="16" width="0.81640625" customWidth="1"/>
    <col min="17" max="17" width="7.7265625" customWidth="1"/>
    <col min="18" max="18" width="0.81640625" customWidth="1"/>
    <col min="19" max="19" width="7.7265625" customWidth="1"/>
    <col min="20" max="20" width="0.81640625" customWidth="1"/>
    <col min="21" max="21" width="7.7265625" customWidth="1"/>
  </cols>
  <sheetData>
    <row r="1" spans="1:21" x14ac:dyDescent="0.25">
      <c r="C1" t="s">
        <v>358</v>
      </c>
      <c r="I1" t="s">
        <v>359</v>
      </c>
      <c r="M1" t="s">
        <v>509</v>
      </c>
    </row>
    <row r="2" spans="1:21" x14ac:dyDescent="0.25">
      <c r="A2" s="80" t="s">
        <v>180</v>
      </c>
      <c r="B2" s="80"/>
      <c r="C2" s="80" t="s">
        <v>52</v>
      </c>
      <c r="D2" s="80"/>
      <c r="E2" s="80" t="s">
        <v>53</v>
      </c>
      <c r="F2" s="80"/>
      <c r="G2" s="80" t="s">
        <v>69</v>
      </c>
      <c r="H2" s="80"/>
      <c r="I2" s="80" t="s">
        <v>91</v>
      </c>
      <c r="J2" s="80"/>
      <c r="K2" s="80" t="s">
        <v>120</v>
      </c>
      <c r="L2" s="80"/>
      <c r="M2" s="80" t="s">
        <v>181</v>
      </c>
      <c r="N2" s="80"/>
      <c r="O2" s="80" t="s">
        <v>215</v>
      </c>
      <c r="P2" s="80"/>
      <c r="Q2" s="80" t="s">
        <v>276</v>
      </c>
      <c r="R2" s="80"/>
      <c r="S2" s="80" t="s">
        <v>360</v>
      </c>
      <c r="T2" s="80"/>
      <c r="U2" s="80" t="s">
        <v>57</v>
      </c>
    </row>
    <row r="3" spans="1:21" ht="21" customHeight="1" x14ac:dyDescent="0.25">
      <c r="A3" s="80" t="s">
        <v>183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</row>
    <row r="4" spans="1:21" ht="9" customHeight="1" x14ac:dyDescent="0.25"/>
    <row r="5" spans="1:21" x14ac:dyDescent="0.25">
      <c r="A5" s="80" t="s">
        <v>180</v>
      </c>
      <c r="B5" s="80"/>
      <c r="C5" s="80" t="s">
        <v>71</v>
      </c>
      <c r="D5" s="80"/>
      <c r="E5" s="80" t="s">
        <v>88</v>
      </c>
      <c r="F5" s="80"/>
      <c r="G5" s="80" t="s">
        <v>104</v>
      </c>
      <c r="H5" s="80"/>
      <c r="I5" s="80" t="s">
        <v>184</v>
      </c>
      <c r="J5" s="80"/>
      <c r="K5" s="80" t="s">
        <v>185</v>
      </c>
      <c r="L5" s="80"/>
      <c r="M5" s="80" t="s">
        <v>244</v>
      </c>
      <c r="N5" s="80"/>
      <c r="O5" s="80" t="s">
        <v>318</v>
      </c>
      <c r="P5" s="80"/>
      <c r="Q5" s="80" t="s">
        <v>271</v>
      </c>
      <c r="R5" s="80"/>
      <c r="S5" s="80" t="s">
        <v>193</v>
      </c>
      <c r="T5" s="80"/>
      <c r="U5" s="80" t="s">
        <v>269</v>
      </c>
    </row>
    <row r="6" spans="1:21" ht="21" customHeight="1" x14ac:dyDescent="0.25">
      <c r="A6" s="80" t="s">
        <v>183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</row>
    <row r="7" spans="1:21" ht="9" customHeight="1" x14ac:dyDescent="0.25"/>
    <row r="8" spans="1:21" x14ac:dyDescent="0.25">
      <c r="A8" s="80" t="s">
        <v>180</v>
      </c>
      <c r="B8" s="80"/>
      <c r="C8" s="80" t="s">
        <v>270</v>
      </c>
      <c r="D8" s="80"/>
      <c r="E8" s="80" t="s">
        <v>285</v>
      </c>
      <c r="F8" s="80"/>
      <c r="G8" s="80" t="s">
        <v>319</v>
      </c>
      <c r="H8" s="80"/>
      <c r="I8" s="80" t="s">
        <v>361</v>
      </c>
      <c r="J8" s="80"/>
      <c r="K8" s="80" t="s">
        <v>54</v>
      </c>
      <c r="L8" s="80"/>
      <c r="M8" s="80" t="s">
        <v>55</v>
      </c>
      <c r="N8" s="80"/>
      <c r="O8" s="80" t="s">
        <v>85</v>
      </c>
      <c r="P8" s="80"/>
      <c r="Q8" s="80" t="s">
        <v>92</v>
      </c>
      <c r="R8" s="80"/>
      <c r="S8" s="80" t="s">
        <v>217</v>
      </c>
      <c r="T8" s="80"/>
      <c r="U8" s="80" t="s">
        <v>218</v>
      </c>
    </row>
    <row r="9" spans="1:21" ht="21" customHeight="1" x14ac:dyDescent="0.25">
      <c r="A9" s="80" t="s">
        <v>183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</row>
    <row r="10" spans="1:21" ht="9" customHeight="1" x14ac:dyDescent="0.25"/>
    <row r="11" spans="1:21" x14ac:dyDescent="0.25">
      <c r="A11" s="80" t="s">
        <v>180</v>
      </c>
      <c r="B11" s="80"/>
      <c r="C11" s="80" t="s">
        <v>246</v>
      </c>
      <c r="D11" s="80"/>
      <c r="E11" s="80" t="s">
        <v>278</v>
      </c>
      <c r="F11" s="80"/>
      <c r="G11" s="80" t="s">
        <v>56</v>
      </c>
      <c r="H11" s="80"/>
      <c r="I11" s="80" t="s">
        <v>64</v>
      </c>
      <c r="J11" s="80"/>
      <c r="K11" s="80" t="s">
        <v>107</v>
      </c>
      <c r="L11" s="80"/>
      <c r="M11" s="80" t="s">
        <v>117</v>
      </c>
      <c r="N11" s="80"/>
      <c r="O11" s="80" t="s">
        <v>142</v>
      </c>
      <c r="P11" s="80"/>
      <c r="Q11" s="80" t="s">
        <v>182</v>
      </c>
      <c r="R11" s="80"/>
      <c r="S11" s="80" t="s">
        <v>337</v>
      </c>
      <c r="T11" s="80"/>
      <c r="U11" s="80" t="s">
        <v>248</v>
      </c>
    </row>
    <row r="12" spans="1:21" ht="21" customHeight="1" x14ac:dyDescent="0.25">
      <c r="A12" s="80" t="s">
        <v>183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</row>
    <row r="13" spans="1:21" ht="9" customHeight="1" x14ac:dyDescent="0.25"/>
    <row r="14" spans="1:21" x14ac:dyDescent="0.25">
      <c r="A14" s="80" t="s">
        <v>180</v>
      </c>
      <c r="B14" s="80"/>
      <c r="C14" s="80" t="s">
        <v>290</v>
      </c>
      <c r="D14" s="80"/>
      <c r="E14" s="80" t="s">
        <v>338</v>
      </c>
      <c r="F14" s="80"/>
      <c r="G14" s="80" t="s">
        <v>362</v>
      </c>
      <c r="H14" s="80"/>
      <c r="I14" s="80" t="s">
        <v>189</v>
      </c>
      <c r="J14" s="80"/>
      <c r="K14" s="80" t="s">
        <v>327</v>
      </c>
      <c r="L14" s="80"/>
      <c r="M14" s="80" t="s">
        <v>76</v>
      </c>
      <c r="N14" s="80"/>
      <c r="O14" s="80" t="s">
        <v>77</v>
      </c>
      <c r="P14" s="80"/>
      <c r="Q14" s="80" t="s">
        <v>86</v>
      </c>
      <c r="R14" s="80"/>
      <c r="S14" s="80" t="s">
        <v>143</v>
      </c>
      <c r="T14" s="80"/>
      <c r="U14" s="80" t="s">
        <v>144</v>
      </c>
    </row>
    <row r="15" spans="1:21" ht="21" customHeight="1" x14ac:dyDescent="0.25">
      <c r="A15" s="80" t="s">
        <v>183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</row>
    <row r="16" spans="1:21" ht="9" customHeight="1" x14ac:dyDescent="0.25"/>
    <row r="17" spans="1:21" x14ac:dyDescent="0.25">
      <c r="A17" s="80" t="s">
        <v>180</v>
      </c>
      <c r="B17" s="80"/>
      <c r="C17" s="80" t="s">
        <v>363</v>
      </c>
      <c r="D17" s="80"/>
      <c r="E17" s="80" t="s">
        <v>331</v>
      </c>
      <c r="F17" s="80"/>
      <c r="G17" s="80" t="s">
        <v>332</v>
      </c>
      <c r="H17" s="80"/>
      <c r="I17" s="80" t="s">
        <v>333</v>
      </c>
      <c r="J17" s="80"/>
      <c r="K17" s="80" t="s">
        <v>364</v>
      </c>
      <c r="L17" s="80"/>
      <c r="M17" s="80" t="s">
        <v>334</v>
      </c>
      <c r="N17" s="80"/>
      <c r="O17" s="80" t="s">
        <v>351</v>
      </c>
      <c r="P17" s="80"/>
      <c r="Q17" s="80" t="s">
        <v>329</v>
      </c>
      <c r="R17" s="80"/>
      <c r="S17" s="80" t="s">
        <v>365</v>
      </c>
      <c r="T17" s="80"/>
      <c r="U17" s="80" t="s">
        <v>122</v>
      </c>
    </row>
    <row r="18" spans="1:21" ht="21" customHeight="1" x14ac:dyDescent="0.25">
      <c r="A18" s="80" t="s">
        <v>183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</row>
    <row r="19" spans="1:21" ht="9" customHeight="1" x14ac:dyDescent="0.25"/>
    <row r="20" spans="1:21" x14ac:dyDescent="0.25">
      <c r="A20" s="80" t="s">
        <v>180</v>
      </c>
      <c r="B20" s="80"/>
      <c r="C20" s="80" t="s">
        <v>78</v>
      </c>
      <c r="D20" s="80"/>
      <c r="E20" s="80" t="s">
        <v>93</v>
      </c>
      <c r="F20" s="80"/>
      <c r="G20" s="80" t="s">
        <v>127</v>
      </c>
      <c r="H20" s="80"/>
      <c r="I20" s="80" t="s">
        <v>128</v>
      </c>
      <c r="J20" s="80"/>
      <c r="K20" s="80" t="s">
        <v>261</v>
      </c>
      <c r="L20" s="80"/>
      <c r="M20" s="80" t="s">
        <v>273</v>
      </c>
      <c r="N20" s="80"/>
      <c r="O20" s="80" t="s">
        <v>341</v>
      </c>
      <c r="P20" s="80"/>
      <c r="Q20" s="80" t="s">
        <v>342</v>
      </c>
      <c r="R20" s="80"/>
      <c r="S20" s="80" t="s">
        <v>366</v>
      </c>
      <c r="T20" s="80"/>
      <c r="U20" s="80" t="s">
        <v>249</v>
      </c>
    </row>
    <row r="21" spans="1:21" ht="21" customHeight="1" x14ac:dyDescent="0.25">
      <c r="A21" s="80" t="s">
        <v>183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</row>
    <row r="22" spans="1:21" ht="9" customHeight="1" x14ac:dyDescent="0.25"/>
    <row r="23" spans="1:21" x14ac:dyDescent="0.25">
      <c r="A23" s="80" t="s">
        <v>180</v>
      </c>
      <c r="B23" s="80"/>
      <c r="C23" s="80" t="s">
        <v>192</v>
      </c>
      <c r="D23" s="80"/>
      <c r="E23" s="80" t="s">
        <v>194</v>
      </c>
      <c r="F23" s="80"/>
      <c r="G23" s="80" t="s">
        <v>250</v>
      </c>
      <c r="H23" s="80"/>
      <c r="I23" s="80" t="s">
        <v>251</v>
      </c>
      <c r="J23" s="80"/>
      <c r="K23" s="80" t="s">
        <v>282</v>
      </c>
      <c r="L23" s="80"/>
      <c r="M23" s="80" t="s">
        <v>324</v>
      </c>
      <c r="N23" s="80"/>
      <c r="O23" s="80" t="s">
        <v>367</v>
      </c>
      <c r="P23" s="80"/>
      <c r="Q23" s="80" t="s">
        <v>72</v>
      </c>
      <c r="R23" s="80"/>
      <c r="S23" s="80" t="s">
        <v>87</v>
      </c>
      <c r="T23" s="80"/>
      <c r="U23" s="80" t="s">
        <v>97</v>
      </c>
    </row>
    <row r="24" spans="1:21" ht="21" customHeight="1" x14ac:dyDescent="0.25">
      <c r="A24" s="80" t="s">
        <v>183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</row>
    <row r="25" spans="1:21" ht="9" customHeight="1" x14ac:dyDescent="0.25"/>
    <row r="26" spans="1:21" x14ac:dyDescent="0.25">
      <c r="A26" s="80" t="s">
        <v>180</v>
      </c>
      <c r="B26" s="80"/>
      <c r="C26" s="80" t="s">
        <v>110</v>
      </c>
      <c r="D26" s="80"/>
      <c r="E26" s="80" t="s">
        <v>200</v>
      </c>
      <c r="F26" s="80"/>
      <c r="G26" s="80" t="s">
        <v>132</v>
      </c>
      <c r="H26" s="80"/>
      <c r="I26" s="80" t="s">
        <v>202</v>
      </c>
      <c r="J26" s="80"/>
      <c r="K26" s="80" t="s">
        <v>201</v>
      </c>
      <c r="L26" s="80"/>
      <c r="M26" s="80" t="s">
        <v>264</v>
      </c>
      <c r="N26" s="80"/>
      <c r="O26" s="80" t="s">
        <v>265</v>
      </c>
      <c r="P26" s="80"/>
      <c r="Q26" s="80" t="s">
        <v>339</v>
      </c>
      <c r="R26" s="80"/>
      <c r="S26" s="80" t="s">
        <v>340</v>
      </c>
      <c r="T26" s="80"/>
      <c r="U26" s="80" t="s">
        <v>368</v>
      </c>
    </row>
    <row r="27" spans="1:21" ht="21" customHeight="1" x14ac:dyDescent="0.25">
      <c r="A27" s="80" t="s">
        <v>183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</row>
    <row r="28" spans="1:21" ht="9" customHeight="1" x14ac:dyDescent="0.25"/>
    <row r="29" spans="1:21" x14ac:dyDescent="0.25">
      <c r="A29" s="80" t="s">
        <v>180</v>
      </c>
      <c r="B29" s="80"/>
      <c r="C29" s="80" t="s">
        <v>100</v>
      </c>
      <c r="D29" s="80"/>
      <c r="E29" s="80" t="s">
        <v>99</v>
      </c>
      <c r="F29" s="80"/>
      <c r="G29" s="80" t="s">
        <v>125</v>
      </c>
      <c r="H29" s="80"/>
      <c r="I29" s="80" t="s">
        <v>131</v>
      </c>
      <c r="J29" s="80"/>
      <c r="K29" s="80" t="s">
        <v>149</v>
      </c>
      <c r="L29" s="80"/>
      <c r="M29" s="80" t="s">
        <v>165</v>
      </c>
      <c r="N29" s="80"/>
      <c r="O29" s="80" t="s">
        <v>353</v>
      </c>
      <c r="P29" s="80"/>
      <c r="Q29" s="80" t="s">
        <v>354</v>
      </c>
      <c r="R29" s="80"/>
      <c r="S29" s="80" t="s">
        <v>369</v>
      </c>
      <c r="T29" s="80"/>
      <c r="U29" s="80" t="s">
        <v>370</v>
      </c>
    </row>
    <row r="30" spans="1:21" ht="21" customHeight="1" x14ac:dyDescent="0.25">
      <c r="A30" s="80" t="s">
        <v>183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</row>
    <row r="31" spans="1:21" ht="9" customHeight="1" x14ac:dyDescent="0.25"/>
    <row r="32" spans="1:21" x14ac:dyDescent="0.25">
      <c r="A32" s="80" t="s">
        <v>180</v>
      </c>
      <c r="B32" s="80"/>
      <c r="C32" s="80" t="s">
        <v>204</v>
      </c>
      <c r="D32" s="80"/>
      <c r="E32" s="80" t="s">
        <v>230</v>
      </c>
      <c r="F32" s="80"/>
      <c r="G32" s="80" t="s">
        <v>260</v>
      </c>
      <c r="H32" s="80"/>
      <c r="I32" s="80" t="s">
        <v>335</v>
      </c>
      <c r="J32" s="80"/>
      <c r="K32" s="80" t="s">
        <v>336</v>
      </c>
      <c r="L32" s="80"/>
      <c r="M32" s="80" t="s">
        <v>371</v>
      </c>
      <c r="N32" s="80"/>
      <c r="O32" s="80" t="s">
        <v>98</v>
      </c>
      <c r="P32" s="80"/>
      <c r="Q32" s="80" t="s">
        <v>108</v>
      </c>
      <c r="R32" s="80"/>
      <c r="S32" s="80" t="s">
        <v>150</v>
      </c>
      <c r="T32" s="80"/>
      <c r="U32" s="80" t="s">
        <v>151</v>
      </c>
    </row>
    <row r="33" spans="1:21" ht="21" customHeight="1" x14ac:dyDescent="0.25">
      <c r="A33" s="80" t="s">
        <v>183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</row>
    <row r="34" spans="1:21" ht="9" customHeight="1" x14ac:dyDescent="0.25"/>
    <row r="35" spans="1:21" x14ac:dyDescent="0.25">
      <c r="A35" s="80" t="s">
        <v>180</v>
      </c>
      <c r="B35" s="80"/>
      <c r="C35" s="80" t="s">
        <v>205</v>
      </c>
      <c r="D35" s="80"/>
      <c r="E35" s="80" t="s">
        <v>372</v>
      </c>
      <c r="F35" s="80"/>
      <c r="G35" s="80" t="s">
        <v>373</v>
      </c>
      <c r="H35" s="80"/>
      <c r="I35" s="80" t="s">
        <v>374</v>
      </c>
      <c r="J35" s="80"/>
      <c r="K35" s="80" t="s">
        <v>343</v>
      </c>
      <c r="L35" s="80"/>
      <c r="M35" s="80" t="s">
        <v>344</v>
      </c>
      <c r="N35" s="80"/>
      <c r="O35" s="80" t="s">
        <v>310</v>
      </c>
      <c r="P35" s="80"/>
      <c r="Q35" s="80" t="s">
        <v>279</v>
      </c>
      <c r="R35" s="80"/>
      <c r="S35" s="80" t="s">
        <v>345</v>
      </c>
      <c r="T35" s="80"/>
      <c r="U35" s="80" t="s">
        <v>375</v>
      </c>
    </row>
    <row r="36" spans="1:21" ht="21" customHeight="1" x14ac:dyDescent="0.25">
      <c r="A36" s="80" t="s">
        <v>183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</row>
    <row r="37" spans="1:21" ht="9" customHeight="1" x14ac:dyDescent="0.25"/>
    <row r="38" spans="1:21" x14ac:dyDescent="0.25">
      <c r="A38" s="80" t="s">
        <v>180</v>
      </c>
      <c r="B38" s="80"/>
      <c r="C38" s="80" t="s">
        <v>84</v>
      </c>
      <c r="D38" s="80"/>
      <c r="E38" s="80" t="s">
        <v>301</v>
      </c>
      <c r="F38" s="80"/>
      <c r="G38" s="80" t="s">
        <v>123</v>
      </c>
      <c r="H38" s="80"/>
      <c r="I38" s="80" t="s">
        <v>325</v>
      </c>
      <c r="J38" s="80"/>
      <c r="K38" s="80" t="s">
        <v>306</v>
      </c>
      <c r="L38" s="80"/>
      <c r="M38" s="80" t="s">
        <v>307</v>
      </c>
      <c r="N38" s="80"/>
      <c r="O38" s="80" t="s">
        <v>376</v>
      </c>
      <c r="P38" s="80"/>
      <c r="Q38" s="80" t="s">
        <v>377</v>
      </c>
      <c r="R38" s="80"/>
      <c r="S38" s="80" t="s">
        <v>303</v>
      </c>
      <c r="T38" s="80"/>
      <c r="U38" s="80" t="s">
        <v>304</v>
      </c>
    </row>
    <row r="39" spans="1:21" ht="21" customHeight="1" x14ac:dyDescent="0.25">
      <c r="A39" s="80" t="s">
        <v>183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</row>
    <row r="40" spans="1:21" ht="9" customHeight="1" x14ac:dyDescent="0.25"/>
    <row r="41" spans="1:21" x14ac:dyDescent="0.25">
      <c r="A41" s="80" t="s">
        <v>180</v>
      </c>
      <c r="B41" s="80"/>
      <c r="C41" s="80" t="s">
        <v>305</v>
      </c>
      <c r="D41" s="80"/>
      <c r="E41" s="80" t="s">
        <v>326</v>
      </c>
      <c r="F41" s="80"/>
      <c r="G41" s="80" t="s">
        <v>378</v>
      </c>
      <c r="H41" s="80"/>
      <c r="I41" s="80" t="s">
        <v>138</v>
      </c>
      <c r="J41" s="80"/>
      <c r="K41" s="80" t="s">
        <v>254</v>
      </c>
      <c r="L41" s="80"/>
      <c r="M41" s="80" t="s">
        <v>210</v>
      </c>
      <c r="N41" s="80"/>
      <c r="O41" s="80" t="s">
        <v>255</v>
      </c>
      <c r="P41" s="80"/>
      <c r="Q41" s="80" t="s">
        <v>322</v>
      </c>
      <c r="R41" s="80"/>
      <c r="S41" s="80" t="s">
        <v>283</v>
      </c>
      <c r="T41" s="80"/>
      <c r="U41" s="80" t="s">
        <v>379</v>
      </c>
    </row>
    <row r="42" spans="1:21" ht="21" customHeight="1" x14ac:dyDescent="0.25">
      <c r="A42" s="80" t="s">
        <v>183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</row>
    <row r="43" spans="1:21" ht="9" customHeight="1" x14ac:dyDescent="0.25"/>
    <row r="44" spans="1:21" x14ac:dyDescent="0.25">
      <c r="A44" s="80" t="s">
        <v>180</v>
      </c>
      <c r="B44" s="80"/>
      <c r="C44" s="80" t="s">
        <v>380</v>
      </c>
      <c r="D44" s="80"/>
      <c r="E44" s="80" t="s">
        <v>154</v>
      </c>
      <c r="F44" s="80"/>
      <c r="G44" s="80" t="s">
        <v>381</v>
      </c>
      <c r="H44" s="80"/>
      <c r="I44" s="80" t="s">
        <v>382</v>
      </c>
      <c r="J44" s="80"/>
      <c r="K44" s="80" t="s">
        <v>383</v>
      </c>
      <c r="L44" s="80"/>
      <c r="M44" s="80" t="s">
        <v>384</v>
      </c>
      <c r="N44" s="80"/>
      <c r="O44" s="80" t="s">
        <v>385</v>
      </c>
      <c r="P44" s="80"/>
      <c r="Q44" s="80" t="s">
        <v>386</v>
      </c>
      <c r="R44" s="80"/>
      <c r="S44" s="80" t="s">
        <v>387</v>
      </c>
      <c r="T44" s="80"/>
      <c r="U44" s="80" t="s">
        <v>388</v>
      </c>
    </row>
    <row r="45" spans="1:21" ht="21" customHeight="1" x14ac:dyDescent="0.25">
      <c r="A45" s="80" t="s">
        <v>183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</row>
    <row r="46" spans="1:21" ht="9" customHeight="1" x14ac:dyDescent="0.25"/>
    <row r="47" spans="1:21" x14ac:dyDescent="0.25">
      <c r="A47" s="80" t="s">
        <v>180</v>
      </c>
      <c r="B47" s="80"/>
      <c r="C47" s="80" t="s">
        <v>346</v>
      </c>
      <c r="D47" s="80"/>
      <c r="E47" s="80" t="s">
        <v>389</v>
      </c>
      <c r="F47" s="80"/>
      <c r="G47" s="80" t="s">
        <v>390</v>
      </c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</row>
    <row r="48" spans="1:21" ht="21" customHeight="1" x14ac:dyDescent="0.25">
      <c r="A48" s="80" t="s">
        <v>183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</row>
  </sheetData>
  <printOptions horizontalCentered="1"/>
  <pageMargins left="0.31" right="0.31" top="0.43" bottom="0.35" header="0.31" footer="0.31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2BF67-8C16-414A-BA39-2752F06CBF48}">
  <dimension ref="A1:U54"/>
  <sheetViews>
    <sheetView workbookViewId="0">
      <selection activeCell="B6" sqref="B6:AX6"/>
    </sheetView>
  </sheetViews>
  <sheetFormatPr defaultColWidth="9.36328125" defaultRowHeight="12.5" x14ac:dyDescent="0.25"/>
  <cols>
    <col min="2" max="2" width="0.81640625" customWidth="1"/>
    <col min="3" max="3" width="7.7265625" customWidth="1"/>
    <col min="4" max="4" width="0.81640625" customWidth="1"/>
    <col min="5" max="5" width="7.7265625" customWidth="1"/>
    <col min="6" max="6" width="0.81640625" customWidth="1"/>
    <col min="7" max="7" width="7.7265625" customWidth="1"/>
    <col min="8" max="8" width="0.81640625" customWidth="1"/>
    <col min="9" max="9" width="7.7265625" customWidth="1"/>
    <col min="10" max="10" width="0.81640625" customWidth="1"/>
    <col min="11" max="11" width="7.7265625" customWidth="1"/>
    <col min="12" max="12" width="0.81640625" customWidth="1"/>
    <col min="13" max="13" width="7.7265625" customWidth="1"/>
    <col min="14" max="14" width="0.81640625" customWidth="1"/>
    <col min="15" max="15" width="7.7265625" customWidth="1"/>
    <col min="16" max="16" width="0.81640625" customWidth="1"/>
    <col min="17" max="17" width="7.7265625" customWidth="1"/>
    <col min="18" max="18" width="0.81640625" customWidth="1"/>
    <col min="19" max="19" width="7.7265625" customWidth="1"/>
    <col min="20" max="20" width="0.81640625" customWidth="1"/>
    <col min="21" max="21" width="7.7265625" customWidth="1"/>
  </cols>
  <sheetData>
    <row r="1" spans="1:21" ht="13" thickBot="1" x14ac:dyDescent="0.3">
      <c r="C1" t="s">
        <v>391</v>
      </c>
      <c r="I1" t="s">
        <v>392</v>
      </c>
      <c r="M1" t="s">
        <v>510</v>
      </c>
    </row>
    <row r="2" spans="1:21" x14ac:dyDescent="0.25">
      <c r="A2" s="64" t="s">
        <v>51</v>
      </c>
      <c r="B2" s="64"/>
      <c r="C2" s="65" t="s">
        <v>52</v>
      </c>
      <c r="D2" s="66"/>
      <c r="E2" s="66" t="s">
        <v>53</v>
      </c>
      <c r="F2" s="66"/>
      <c r="G2" s="66" t="s">
        <v>69</v>
      </c>
      <c r="H2" s="66"/>
      <c r="I2" s="66" t="s">
        <v>91</v>
      </c>
      <c r="J2" s="66"/>
      <c r="K2" s="66" t="s">
        <v>120</v>
      </c>
      <c r="L2" s="66"/>
      <c r="M2" s="66" t="s">
        <v>157</v>
      </c>
      <c r="N2" s="66"/>
      <c r="O2" s="66" t="s">
        <v>393</v>
      </c>
      <c r="P2" s="66"/>
      <c r="Q2" s="66" t="s">
        <v>394</v>
      </c>
      <c r="R2" s="66"/>
      <c r="S2" s="66" t="s">
        <v>395</v>
      </c>
      <c r="T2" s="66"/>
      <c r="U2" s="67" t="s">
        <v>396</v>
      </c>
    </row>
    <row r="3" spans="1:21" ht="21" customHeight="1" thickBot="1" x14ac:dyDescent="0.3">
      <c r="A3" s="68" t="s">
        <v>58</v>
      </c>
      <c r="B3" s="68"/>
      <c r="C3" s="69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1"/>
    </row>
    <row r="4" spans="1:21" ht="9" customHeight="1" thickBot="1" x14ac:dyDescent="0.3"/>
    <row r="5" spans="1:21" x14ac:dyDescent="0.25">
      <c r="A5" s="64" t="s">
        <v>51</v>
      </c>
      <c r="B5" s="64"/>
      <c r="C5" s="65" t="s">
        <v>57</v>
      </c>
      <c r="D5" s="66"/>
      <c r="E5" s="66" t="s">
        <v>71</v>
      </c>
      <c r="F5" s="66"/>
      <c r="G5" s="66" t="s">
        <v>88</v>
      </c>
      <c r="H5" s="66"/>
      <c r="I5" s="66" t="s">
        <v>104</v>
      </c>
      <c r="J5" s="66"/>
      <c r="K5" s="66" t="s">
        <v>140</v>
      </c>
      <c r="L5" s="66"/>
      <c r="M5" s="66" t="s">
        <v>397</v>
      </c>
      <c r="N5" s="66"/>
      <c r="O5" s="66" t="s">
        <v>398</v>
      </c>
      <c r="P5" s="66"/>
      <c r="Q5" s="66" t="s">
        <v>399</v>
      </c>
      <c r="R5" s="66"/>
      <c r="S5" s="66" t="s">
        <v>400</v>
      </c>
      <c r="T5" s="66"/>
      <c r="U5" s="67" t="s">
        <v>65</v>
      </c>
    </row>
    <row r="6" spans="1:21" ht="21" customHeight="1" thickBot="1" x14ac:dyDescent="0.3">
      <c r="A6" s="68" t="s">
        <v>58</v>
      </c>
      <c r="B6" s="68"/>
      <c r="C6" s="69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1"/>
    </row>
    <row r="7" spans="1:21" ht="9" customHeight="1" thickBot="1" x14ac:dyDescent="0.3"/>
    <row r="8" spans="1:21" x14ac:dyDescent="0.25">
      <c r="A8" s="64" t="s">
        <v>51</v>
      </c>
      <c r="B8" s="64"/>
      <c r="C8" s="65" t="s">
        <v>75</v>
      </c>
      <c r="D8" s="66"/>
      <c r="E8" s="66" t="s">
        <v>382</v>
      </c>
      <c r="F8" s="66"/>
      <c r="G8" s="66" t="s">
        <v>92</v>
      </c>
      <c r="H8" s="66"/>
      <c r="I8" s="66" t="s">
        <v>109</v>
      </c>
      <c r="J8" s="66"/>
      <c r="K8" s="66" t="s">
        <v>141</v>
      </c>
      <c r="L8" s="66"/>
      <c r="M8" s="66" t="s">
        <v>159</v>
      </c>
      <c r="N8" s="66"/>
      <c r="O8" s="66" t="s">
        <v>401</v>
      </c>
      <c r="P8" s="66"/>
      <c r="Q8" s="66" t="s">
        <v>402</v>
      </c>
      <c r="R8" s="66"/>
      <c r="S8" s="66" t="s">
        <v>403</v>
      </c>
      <c r="T8" s="66"/>
      <c r="U8" s="67" t="s">
        <v>404</v>
      </c>
    </row>
    <row r="9" spans="1:21" ht="21" customHeight="1" thickBot="1" x14ac:dyDescent="0.3">
      <c r="A9" s="68" t="s">
        <v>58</v>
      </c>
      <c r="B9" s="68"/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1"/>
    </row>
    <row r="10" spans="1:21" ht="9" customHeight="1" thickBot="1" x14ac:dyDescent="0.3"/>
    <row r="11" spans="1:21" x14ac:dyDescent="0.25">
      <c r="A11" s="64" t="s">
        <v>51</v>
      </c>
      <c r="B11" s="64"/>
      <c r="C11" s="65" t="s">
        <v>70</v>
      </c>
      <c r="D11" s="66"/>
      <c r="E11" s="66" t="s">
        <v>63</v>
      </c>
      <c r="F11" s="66"/>
      <c r="G11" s="66" t="s">
        <v>83</v>
      </c>
      <c r="H11" s="66"/>
      <c r="I11" s="66" t="s">
        <v>117</v>
      </c>
      <c r="J11" s="66"/>
      <c r="K11" s="66" t="s">
        <v>188</v>
      </c>
      <c r="L11" s="66"/>
      <c r="M11" s="66" t="s">
        <v>192</v>
      </c>
      <c r="N11" s="66"/>
      <c r="O11" s="66" t="s">
        <v>194</v>
      </c>
      <c r="P11" s="66"/>
      <c r="Q11" s="66" t="s">
        <v>250</v>
      </c>
      <c r="R11" s="66"/>
      <c r="S11" s="66" t="s">
        <v>251</v>
      </c>
      <c r="T11" s="66"/>
      <c r="U11" s="67" t="s">
        <v>282</v>
      </c>
    </row>
    <row r="12" spans="1:21" ht="21" customHeight="1" thickBot="1" x14ac:dyDescent="0.3">
      <c r="A12" s="68" t="s">
        <v>58</v>
      </c>
      <c r="B12" s="68"/>
      <c r="C12" s="69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1"/>
    </row>
    <row r="13" spans="1:21" ht="9" customHeight="1" thickBot="1" x14ac:dyDescent="0.3"/>
    <row r="14" spans="1:21" x14ac:dyDescent="0.25">
      <c r="A14" s="64" t="s">
        <v>51</v>
      </c>
      <c r="B14" s="64"/>
      <c r="C14" s="65" t="s">
        <v>324</v>
      </c>
      <c r="D14" s="66"/>
      <c r="E14" s="66" t="s">
        <v>367</v>
      </c>
      <c r="F14" s="66"/>
      <c r="G14" s="66" t="s">
        <v>405</v>
      </c>
      <c r="H14" s="66"/>
      <c r="I14" s="66" t="s">
        <v>76</v>
      </c>
      <c r="J14" s="66"/>
      <c r="K14" s="66" t="s">
        <v>77</v>
      </c>
      <c r="L14" s="66"/>
      <c r="M14" s="66" t="s">
        <v>86</v>
      </c>
      <c r="N14" s="66"/>
      <c r="O14" s="66" t="s">
        <v>143</v>
      </c>
      <c r="P14" s="66"/>
      <c r="Q14" s="66" t="s">
        <v>144</v>
      </c>
      <c r="R14" s="66"/>
      <c r="S14" s="66" t="s">
        <v>130</v>
      </c>
      <c r="T14" s="66"/>
      <c r="U14" s="67" t="s">
        <v>331</v>
      </c>
    </row>
    <row r="15" spans="1:21" ht="21" customHeight="1" thickBot="1" x14ac:dyDescent="0.3">
      <c r="A15" s="68" t="s">
        <v>58</v>
      </c>
      <c r="B15" s="68"/>
      <c r="C15" s="69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1"/>
    </row>
    <row r="16" spans="1:21" ht="9" customHeight="1" thickBot="1" x14ac:dyDescent="0.3"/>
    <row r="17" spans="1:21" x14ac:dyDescent="0.25">
      <c r="A17" s="64" t="s">
        <v>51</v>
      </c>
      <c r="B17" s="64"/>
      <c r="C17" s="65" t="s">
        <v>332</v>
      </c>
      <c r="D17" s="66"/>
      <c r="E17" s="66" t="s">
        <v>333</v>
      </c>
      <c r="F17" s="66"/>
      <c r="G17" s="66" t="s">
        <v>364</v>
      </c>
      <c r="H17" s="66"/>
      <c r="I17" s="66" t="s">
        <v>334</v>
      </c>
      <c r="J17" s="66"/>
      <c r="K17" s="66" t="s">
        <v>351</v>
      </c>
      <c r="L17" s="66"/>
      <c r="M17" s="66" t="s">
        <v>329</v>
      </c>
      <c r="N17" s="66"/>
      <c r="O17" s="66" t="s">
        <v>365</v>
      </c>
      <c r="P17" s="66"/>
      <c r="Q17" s="66" t="s">
        <v>406</v>
      </c>
      <c r="R17" s="66"/>
      <c r="S17" s="66" t="s">
        <v>64</v>
      </c>
      <c r="T17" s="66"/>
      <c r="U17" s="67" t="s">
        <v>107</v>
      </c>
    </row>
    <row r="18" spans="1:21" ht="21" customHeight="1" thickBot="1" x14ac:dyDescent="0.3">
      <c r="A18" s="68" t="s">
        <v>58</v>
      </c>
      <c r="B18" s="68"/>
      <c r="C18" s="69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1"/>
    </row>
    <row r="19" spans="1:21" ht="9" customHeight="1" thickBot="1" x14ac:dyDescent="0.3"/>
    <row r="20" spans="1:21" x14ac:dyDescent="0.25">
      <c r="A20" s="64" t="s">
        <v>51</v>
      </c>
      <c r="B20" s="64"/>
      <c r="C20" s="65" t="s">
        <v>190</v>
      </c>
      <c r="D20" s="66"/>
      <c r="E20" s="66" t="s">
        <v>191</v>
      </c>
      <c r="F20" s="66"/>
      <c r="G20" s="66" t="s">
        <v>327</v>
      </c>
      <c r="H20" s="66"/>
      <c r="I20" s="66" t="s">
        <v>280</v>
      </c>
      <c r="J20" s="66"/>
      <c r="K20" s="66" t="s">
        <v>93</v>
      </c>
      <c r="L20" s="66"/>
      <c r="M20" s="66" t="s">
        <v>127</v>
      </c>
      <c r="N20" s="66"/>
      <c r="O20" s="66" t="s">
        <v>81</v>
      </c>
      <c r="P20" s="66"/>
      <c r="Q20" s="66" t="s">
        <v>111</v>
      </c>
      <c r="R20" s="66"/>
      <c r="S20" s="66" t="s">
        <v>112</v>
      </c>
      <c r="T20" s="66"/>
      <c r="U20" s="67" t="s">
        <v>407</v>
      </c>
    </row>
    <row r="21" spans="1:21" ht="21" customHeight="1" thickBot="1" x14ac:dyDescent="0.3">
      <c r="A21" s="68" t="s">
        <v>58</v>
      </c>
      <c r="B21" s="68"/>
      <c r="C21" s="69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1"/>
    </row>
    <row r="22" spans="1:21" ht="9" customHeight="1" thickBot="1" x14ac:dyDescent="0.3"/>
    <row r="23" spans="1:21" x14ac:dyDescent="0.25">
      <c r="A23" s="64" t="s">
        <v>51</v>
      </c>
      <c r="B23" s="64"/>
      <c r="C23" s="65" t="s">
        <v>292</v>
      </c>
      <c r="D23" s="66"/>
      <c r="E23" s="66" t="s">
        <v>293</v>
      </c>
      <c r="F23" s="66"/>
      <c r="G23" s="66" t="s">
        <v>294</v>
      </c>
      <c r="H23" s="66"/>
      <c r="I23" s="66" t="s">
        <v>295</v>
      </c>
      <c r="J23" s="66"/>
      <c r="K23" s="66" t="s">
        <v>296</v>
      </c>
      <c r="L23" s="66"/>
      <c r="M23" s="66" t="s">
        <v>297</v>
      </c>
      <c r="N23" s="66"/>
      <c r="O23" s="66" t="s">
        <v>408</v>
      </c>
      <c r="P23" s="66"/>
      <c r="Q23" s="66" t="s">
        <v>409</v>
      </c>
      <c r="R23" s="66"/>
      <c r="S23" s="66" t="s">
        <v>410</v>
      </c>
      <c r="T23" s="66"/>
      <c r="U23" s="67" t="s">
        <v>72</v>
      </c>
    </row>
    <row r="24" spans="1:21" ht="21" customHeight="1" thickBot="1" x14ac:dyDescent="0.3">
      <c r="A24" s="68" t="s">
        <v>58</v>
      </c>
      <c r="B24" s="68"/>
      <c r="C24" s="69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1"/>
    </row>
    <row r="25" spans="1:21" ht="9" customHeight="1" thickBot="1" x14ac:dyDescent="0.3"/>
    <row r="26" spans="1:21" x14ac:dyDescent="0.25">
      <c r="A26" s="64" t="s">
        <v>51</v>
      </c>
      <c r="B26" s="64"/>
      <c r="C26" s="65" t="s">
        <v>87</v>
      </c>
      <c r="D26" s="66"/>
      <c r="E26" s="66" t="s">
        <v>97</v>
      </c>
      <c r="F26" s="66"/>
      <c r="G26" s="66" t="s">
        <v>110</v>
      </c>
      <c r="H26" s="66"/>
      <c r="I26" s="66" t="s">
        <v>199</v>
      </c>
      <c r="J26" s="66"/>
      <c r="K26" s="66" t="s">
        <v>200</v>
      </c>
      <c r="L26" s="66"/>
      <c r="M26" s="66" t="s">
        <v>201</v>
      </c>
      <c r="N26" s="66"/>
      <c r="O26" s="66" t="s">
        <v>202</v>
      </c>
      <c r="P26" s="66"/>
      <c r="Q26" s="66" t="s">
        <v>264</v>
      </c>
      <c r="R26" s="66"/>
      <c r="S26" s="66" t="s">
        <v>265</v>
      </c>
      <c r="T26" s="66"/>
      <c r="U26" s="67" t="s">
        <v>339</v>
      </c>
    </row>
    <row r="27" spans="1:21" ht="21" customHeight="1" thickBot="1" x14ac:dyDescent="0.3">
      <c r="A27" s="68" t="s">
        <v>58</v>
      </c>
      <c r="B27" s="68"/>
      <c r="C27" s="69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1"/>
    </row>
    <row r="28" spans="1:21" ht="9" customHeight="1" thickBot="1" x14ac:dyDescent="0.3"/>
    <row r="29" spans="1:21" x14ac:dyDescent="0.25">
      <c r="A29" s="64" t="s">
        <v>51</v>
      </c>
      <c r="B29" s="64"/>
      <c r="C29" s="65" t="s">
        <v>340</v>
      </c>
      <c r="D29" s="66"/>
      <c r="E29" s="66" t="s">
        <v>411</v>
      </c>
      <c r="F29" s="66"/>
      <c r="G29" s="66" t="s">
        <v>412</v>
      </c>
      <c r="H29" s="66"/>
      <c r="I29" s="66" t="s">
        <v>98</v>
      </c>
      <c r="J29" s="66"/>
      <c r="K29" s="66" t="s">
        <v>108</v>
      </c>
      <c r="L29" s="66"/>
      <c r="M29" s="66" t="s">
        <v>413</v>
      </c>
      <c r="N29" s="66"/>
      <c r="O29" s="66" t="s">
        <v>414</v>
      </c>
      <c r="P29" s="66"/>
      <c r="Q29" s="66" t="s">
        <v>205</v>
      </c>
      <c r="R29" s="66"/>
      <c r="S29" s="66" t="s">
        <v>206</v>
      </c>
      <c r="T29" s="66"/>
      <c r="U29" s="67" t="s">
        <v>344</v>
      </c>
    </row>
    <row r="30" spans="1:21" ht="21" customHeight="1" thickBot="1" x14ac:dyDescent="0.3">
      <c r="A30" s="68" t="s">
        <v>58</v>
      </c>
      <c r="B30" s="68"/>
      <c r="C30" s="69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1"/>
    </row>
    <row r="31" spans="1:21" ht="9" customHeight="1" thickBot="1" x14ac:dyDescent="0.3"/>
    <row r="32" spans="1:21" x14ac:dyDescent="0.25">
      <c r="A32" s="64" t="s">
        <v>51</v>
      </c>
      <c r="B32" s="64"/>
      <c r="C32" s="65" t="s">
        <v>310</v>
      </c>
      <c r="D32" s="66"/>
      <c r="E32" s="66" t="s">
        <v>279</v>
      </c>
      <c r="F32" s="66"/>
      <c r="G32" s="66" t="s">
        <v>345</v>
      </c>
      <c r="H32" s="66"/>
      <c r="I32" s="66" t="s">
        <v>375</v>
      </c>
      <c r="J32" s="66"/>
      <c r="K32" s="66" t="s">
        <v>415</v>
      </c>
      <c r="L32" s="66"/>
      <c r="M32" s="66" t="s">
        <v>301</v>
      </c>
      <c r="N32" s="66"/>
      <c r="O32" s="66" t="s">
        <v>328</v>
      </c>
      <c r="P32" s="66"/>
      <c r="Q32" s="66" t="s">
        <v>325</v>
      </c>
      <c r="R32" s="66"/>
      <c r="S32" s="66" t="s">
        <v>306</v>
      </c>
      <c r="T32" s="66"/>
      <c r="U32" s="67" t="s">
        <v>307</v>
      </c>
    </row>
    <row r="33" spans="1:21" ht="21" customHeight="1" thickBot="1" x14ac:dyDescent="0.3">
      <c r="A33" s="68" t="s">
        <v>58</v>
      </c>
      <c r="B33" s="68"/>
      <c r="C33" s="6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1"/>
    </row>
    <row r="34" spans="1:21" ht="9" customHeight="1" thickBot="1" x14ac:dyDescent="0.3"/>
    <row r="35" spans="1:21" x14ac:dyDescent="0.25">
      <c r="A35" s="64" t="s">
        <v>51</v>
      </c>
      <c r="B35" s="64"/>
      <c r="C35" s="65" t="s">
        <v>303</v>
      </c>
      <c r="D35" s="66"/>
      <c r="E35" s="66" t="s">
        <v>304</v>
      </c>
      <c r="F35" s="66"/>
      <c r="G35" s="66" t="s">
        <v>305</v>
      </c>
      <c r="H35" s="66"/>
      <c r="I35" s="66" t="s">
        <v>326</v>
      </c>
      <c r="J35" s="66"/>
      <c r="K35" s="66" t="s">
        <v>378</v>
      </c>
      <c r="L35" s="66"/>
      <c r="M35" s="66" t="s">
        <v>416</v>
      </c>
      <c r="N35" s="66"/>
      <c r="O35" s="66" t="s">
        <v>380</v>
      </c>
      <c r="P35" s="66"/>
      <c r="Q35" s="66" t="s">
        <v>417</v>
      </c>
      <c r="R35" s="66"/>
      <c r="S35" s="66" t="s">
        <v>418</v>
      </c>
      <c r="T35" s="66"/>
      <c r="U35" s="67" t="s">
        <v>383</v>
      </c>
    </row>
    <row r="36" spans="1:21" ht="21" customHeight="1" thickBot="1" x14ac:dyDescent="0.3">
      <c r="A36" s="68" t="s">
        <v>58</v>
      </c>
      <c r="B36" s="68"/>
      <c r="C36" s="69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1"/>
    </row>
    <row r="37" spans="1:21" ht="9" customHeight="1" thickBot="1" x14ac:dyDescent="0.3"/>
    <row r="38" spans="1:21" x14ac:dyDescent="0.25">
      <c r="A38" s="64" t="s">
        <v>51</v>
      </c>
      <c r="B38" s="64"/>
      <c r="C38" s="65" t="s">
        <v>384</v>
      </c>
      <c r="D38" s="66"/>
      <c r="E38" s="66" t="s">
        <v>385</v>
      </c>
      <c r="F38" s="66"/>
      <c r="G38" s="66" t="s">
        <v>386</v>
      </c>
      <c r="H38" s="66"/>
      <c r="I38" s="66" t="s">
        <v>387</v>
      </c>
      <c r="J38" s="66"/>
      <c r="K38" s="66" t="s">
        <v>388</v>
      </c>
      <c r="L38" s="66"/>
      <c r="M38" s="66" t="s">
        <v>419</v>
      </c>
      <c r="N38" s="66"/>
      <c r="O38" s="66" t="s">
        <v>138</v>
      </c>
      <c r="P38" s="66"/>
      <c r="Q38" s="66" t="s">
        <v>254</v>
      </c>
      <c r="R38" s="66"/>
      <c r="S38" s="66" t="s">
        <v>210</v>
      </c>
      <c r="T38" s="66"/>
      <c r="U38" s="67" t="s">
        <v>255</v>
      </c>
    </row>
    <row r="39" spans="1:21" ht="21" customHeight="1" thickBot="1" x14ac:dyDescent="0.3">
      <c r="A39" s="68" t="s">
        <v>58</v>
      </c>
      <c r="B39" s="68"/>
      <c r="C39" s="69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1"/>
    </row>
    <row r="40" spans="1:21" ht="9" customHeight="1" thickBot="1" x14ac:dyDescent="0.3"/>
    <row r="41" spans="1:21" x14ac:dyDescent="0.25">
      <c r="A41" s="64" t="s">
        <v>51</v>
      </c>
      <c r="B41" s="64"/>
      <c r="C41" s="65" t="s">
        <v>256</v>
      </c>
      <c r="D41" s="66"/>
      <c r="E41" s="66" t="s">
        <v>283</v>
      </c>
      <c r="F41" s="66"/>
      <c r="G41" s="66" t="s">
        <v>420</v>
      </c>
      <c r="H41" s="66"/>
      <c r="I41" s="66" t="s">
        <v>379</v>
      </c>
      <c r="J41" s="66"/>
      <c r="K41" s="66" t="s">
        <v>421</v>
      </c>
      <c r="L41" s="66"/>
      <c r="M41" s="66" t="s">
        <v>271</v>
      </c>
      <c r="N41" s="66"/>
      <c r="O41" s="66" t="s">
        <v>272</v>
      </c>
      <c r="P41" s="66"/>
      <c r="Q41" s="66" t="s">
        <v>269</v>
      </c>
      <c r="R41" s="66"/>
      <c r="S41" s="66" t="s">
        <v>270</v>
      </c>
      <c r="T41" s="66"/>
      <c r="U41" s="67" t="s">
        <v>285</v>
      </c>
    </row>
    <row r="42" spans="1:21" ht="21" customHeight="1" thickBot="1" x14ac:dyDescent="0.3">
      <c r="A42" s="68" t="s">
        <v>58</v>
      </c>
      <c r="B42" s="68"/>
      <c r="C42" s="69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1"/>
    </row>
    <row r="43" spans="1:21" ht="9" customHeight="1" thickBot="1" x14ac:dyDescent="0.3"/>
    <row r="44" spans="1:21" x14ac:dyDescent="0.25">
      <c r="A44" s="64" t="s">
        <v>51</v>
      </c>
      <c r="B44" s="64"/>
      <c r="C44" s="65" t="s">
        <v>319</v>
      </c>
      <c r="D44" s="66"/>
      <c r="E44" s="66" t="s">
        <v>361</v>
      </c>
      <c r="F44" s="66"/>
      <c r="G44" s="66" t="s">
        <v>422</v>
      </c>
      <c r="H44" s="66"/>
      <c r="I44" s="66" t="s">
        <v>182</v>
      </c>
      <c r="J44" s="66"/>
      <c r="K44" s="66" t="s">
        <v>337</v>
      </c>
      <c r="L44" s="66"/>
      <c r="M44" s="66" t="s">
        <v>248</v>
      </c>
      <c r="N44" s="66"/>
      <c r="O44" s="66" t="s">
        <v>290</v>
      </c>
      <c r="P44" s="66"/>
      <c r="Q44" s="66" t="s">
        <v>338</v>
      </c>
      <c r="R44" s="66"/>
      <c r="S44" s="66" t="s">
        <v>362</v>
      </c>
      <c r="T44" s="66"/>
      <c r="U44" s="67" t="s">
        <v>423</v>
      </c>
    </row>
    <row r="45" spans="1:21" ht="21" customHeight="1" thickBot="1" x14ac:dyDescent="0.3">
      <c r="A45" s="68" t="s">
        <v>58</v>
      </c>
      <c r="B45" s="68"/>
      <c r="C45" s="69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1"/>
    </row>
    <row r="46" spans="1:21" ht="9" customHeight="1" thickBot="1" x14ac:dyDescent="0.3"/>
    <row r="47" spans="1:21" x14ac:dyDescent="0.25">
      <c r="A47" s="64" t="s">
        <v>51</v>
      </c>
      <c r="B47" s="64"/>
      <c r="C47" s="65" t="s">
        <v>424</v>
      </c>
      <c r="D47" s="66"/>
      <c r="E47" s="66" t="s">
        <v>273</v>
      </c>
      <c r="F47" s="66"/>
      <c r="G47" s="66" t="s">
        <v>341</v>
      </c>
      <c r="H47" s="66"/>
      <c r="I47" s="66" t="s">
        <v>342</v>
      </c>
      <c r="J47" s="66"/>
      <c r="K47" s="66" t="s">
        <v>366</v>
      </c>
      <c r="L47" s="66"/>
      <c r="M47" s="66" t="s">
        <v>425</v>
      </c>
      <c r="N47" s="66"/>
      <c r="O47" s="66" t="s">
        <v>353</v>
      </c>
      <c r="P47" s="66"/>
      <c r="Q47" s="66" t="s">
        <v>354</v>
      </c>
      <c r="R47" s="66"/>
      <c r="S47" s="66" t="s">
        <v>369</v>
      </c>
      <c r="T47" s="66"/>
      <c r="U47" s="67" t="s">
        <v>370</v>
      </c>
    </row>
    <row r="48" spans="1:21" ht="21" customHeight="1" thickBot="1" x14ac:dyDescent="0.3">
      <c r="A48" s="68" t="s">
        <v>58</v>
      </c>
      <c r="B48" s="68"/>
      <c r="C48" s="69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1"/>
    </row>
    <row r="49" spans="1:21" ht="9" customHeight="1" thickBot="1" x14ac:dyDescent="0.3"/>
    <row r="50" spans="1:21" x14ac:dyDescent="0.25">
      <c r="A50" s="64" t="s">
        <v>51</v>
      </c>
      <c r="B50" s="64"/>
      <c r="C50" s="65" t="s">
        <v>426</v>
      </c>
      <c r="D50" s="66"/>
      <c r="E50" s="66" t="s">
        <v>277</v>
      </c>
      <c r="F50" s="66"/>
      <c r="G50" s="66" t="s">
        <v>330</v>
      </c>
      <c r="H50" s="66"/>
      <c r="I50" s="66" t="s">
        <v>427</v>
      </c>
      <c r="J50" s="66"/>
      <c r="K50" s="66" t="s">
        <v>428</v>
      </c>
      <c r="L50" s="66"/>
      <c r="M50" s="66" t="s">
        <v>315</v>
      </c>
      <c r="N50" s="66"/>
      <c r="O50" s="82" t="s">
        <v>429</v>
      </c>
      <c r="P50" s="66"/>
      <c r="Q50" s="66" t="s">
        <v>430</v>
      </c>
      <c r="R50" s="66"/>
      <c r="S50" s="66" t="s">
        <v>431</v>
      </c>
      <c r="T50" s="66"/>
      <c r="U50" s="67" t="s">
        <v>432</v>
      </c>
    </row>
    <row r="51" spans="1:21" ht="21" customHeight="1" thickBot="1" x14ac:dyDescent="0.3">
      <c r="A51" s="68" t="s">
        <v>58</v>
      </c>
      <c r="B51" s="68"/>
      <c r="C51" s="69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1"/>
    </row>
    <row r="52" spans="1:21" ht="9" customHeight="1" thickBot="1" x14ac:dyDescent="0.3"/>
    <row r="53" spans="1:21" x14ac:dyDescent="0.25">
      <c r="A53" s="64" t="s">
        <v>51</v>
      </c>
      <c r="B53" s="64"/>
      <c r="C53" s="65" t="s">
        <v>126</v>
      </c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7"/>
    </row>
    <row r="54" spans="1:21" ht="21" customHeight="1" thickBot="1" x14ac:dyDescent="0.3">
      <c r="A54" s="68" t="s">
        <v>58</v>
      </c>
      <c r="B54" s="68"/>
      <c r="C54" s="69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1"/>
    </row>
  </sheetData>
  <printOptions horizontalCentered="1"/>
  <pageMargins left="0.31" right="0.31" top="0.47" bottom="0.39" header="0.31" footer="0.31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A35FE-6FED-4764-B0CF-CEEFDD83041F}">
  <dimension ref="A1:U57"/>
  <sheetViews>
    <sheetView zoomScale="115" workbookViewId="0">
      <selection activeCell="B6" sqref="B6:AX6"/>
    </sheetView>
  </sheetViews>
  <sheetFormatPr defaultColWidth="9.36328125" defaultRowHeight="12.5" x14ac:dyDescent="0.25"/>
  <cols>
    <col min="2" max="2" width="0.81640625" customWidth="1"/>
    <col min="3" max="3" width="7.7265625" customWidth="1"/>
    <col min="4" max="4" width="0.81640625" customWidth="1"/>
    <col min="5" max="5" width="7.7265625" customWidth="1"/>
    <col min="6" max="6" width="0.81640625" customWidth="1"/>
    <col min="7" max="7" width="7.7265625" customWidth="1"/>
    <col min="8" max="8" width="0.81640625" customWidth="1"/>
    <col min="9" max="9" width="7.7265625" customWidth="1"/>
    <col min="10" max="10" width="0.81640625" customWidth="1"/>
    <col min="11" max="11" width="7.7265625" customWidth="1"/>
    <col min="12" max="12" width="0.81640625" customWidth="1"/>
    <col min="13" max="13" width="7.7265625" customWidth="1"/>
    <col min="14" max="14" width="0.81640625" customWidth="1"/>
    <col min="15" max="15" width="7.7265625" customWidth="1"/>
    <col min="16" max="16" width="0.81640625" customWidth="1"/>
    <col min="17" max="17" width="7.7265625" customWidth="1"/>
    <col min="18" max="18" width="0.81640625" customWidth="1"/>
    <col min="19" max="19" width="7.7265625" customWidth="1"/>
    <col min="20" max="20" width="0.81640625" customWidth="1"/>
    <col min="21" max="21" width="7.7265625" customWidth="1"/>
  </cols>
  <sheetData>
    <row r="1" spans="1:21" ht="13" thickBot="1" x14ac:dyDescent="0.3">
      <c r="C1" t="s">
        <v>433</v>
      </c>
      <c r="I1" t="s">
        <v>434</v>
      </c>
      <c r="M1" t="s">
        <v>511</v>
      </c>
    </row>
    <row r="2" spans="1:21" x14ac:dyDescent="0.25">
      <c r="A2" s="64" t="s">
        <v>51</v>
      </c>
      <c r="B2" s="64"/>
      <c r="C2" s="83" t="s">
        <v>52</v>
      </c>
      <c r="D2" s="84"/>
      <c r="E2" s="84" t="s">
        <v>53</v>
      </c>
      <c r="F2" s="84"/>
      <c r="G2" s="84" t="s">
        <v>69</v>
      </c>
      <c r="H2" s="84"/>
      <c r="I2" s="84" t="s">
        <v>91</v>
      </c>
      <c r="J2" s="84"/>
      <c r="K2" s="84" t="s">
        <v>120</v>
      </c>
      <c r="L2" s="84"/>
      <c r="M2" s="84" t="s">
        <v>157</v>
      </c>
      <c r="N2" s="84"/>
      <c r="O2" s="85" t="s">
        <v>393</v>
      </c>
      <c r="P2" s="84"/>
      <c r="Q2" s="84" t="s">
        <v>394</v>
      </c>
      <c r="R2" s="84"/>
      <c r="S2" s="85" t="s">
        <v>395</v>
      </c>
      <c r="T2" s="84"/>
      <c r="U2" s="85" t="s">
        <v>435</v>
      </c>
    </row>
    <row r="3" spans="1:21" ht="20" customHeight="1" thickBot="1" x14ac:dyDescent="0.3">
      <c r="A3" s="68" t="s">
        <v>58</v>
      </c>
      <c r="B3" s="68"/>
      <c r="C3" s="86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8"/>
      <c r="P3" s="87"/>
      <c r="Q3" s="87"/>
      <c r="R3" s="87"/>
      <c r="S3" s="88"/>
      <c r="T3" s="87"/>
      <c r="U3" s="88"/>
    </row>
    <row r="4" spans="1:21" ht="9" customHeight="1" thickBot="1" x14ac:dyDescent="0.3"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</row>
    <row r="5" spans="1:21" x14ac:dyDescent="0.25">
      <c r="A5" s="64" t="s">
        <v>51</v>
      </c>
      <c r="B5" s="64"/>
      <c r="C5" s="83" t="s">
        <v>57</v>
      </c>
      <c r="D5" s="84"/>
      <c r="E5" s="84" t="s">
        <v>71</v>
      </c>
      <c r="F5" s="84"/>
      <c r="G5" s="84" t="s">
        <v>88</v>
      </c>
      <c r="H5" s="84"/>
      <c r="I5" s="84" t="s">
        <v>104</v>
      </c>
      <c r="J5" s="84"/>
      <c r="K5" s="84" t="s">
        <v>140</v>
      </c>
      <c r="L5" s="84"/>
      <c r="M5" s="84" t="s">
        <v>397</v>
      </c>
      <c r="N5" s="84"/>
      <c r="O5" s="85" t="s">
        <v>398</v>
      </c>
      <c r="P5" s="84"/>
      <c r="Q5" s="84" t="s">
        <v>399</v>
      </c>
      <c r="R5" s="84"/>
      <c r="S5" s="85" t="s">
        <v>400</v>
      </c>
      <c r="T5" s="84"/>
      <c r="U5" s="85" t="s">
        <v>436</v>
      </c>
    </row>
    <row r="6" spans="1:21" ht="20" customHeight="1" thickBot="1" x14ac:dyDescent="0.3">
      <c r="A6" s="68" t="s">
        <v>58</v>
      </c>
      <c r="B6" s="68"/>
      <c r="C6" s="86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8"/>
      <c r="P6" s="87"/>
      <c r="Q6" s="87"/>
      <c r="R6" s="87"/>
      <c r="S6" s="88"/>
      <c r="T6" s="87"/>
      <c r="U6" s="88"/>
    </row>
    <row r="7" spans="1:21" ht="9" customHeight="1" thickBot="1" x14ac:dyDescent="0.3"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</row>
    <row r="8" spans="1:21" x14ac:dyDescent="0.25">
      <c r="A8" s="64" t="s">
        <v>51</v>
      </c>
      <c r="B8" s="64"/>
      <c r="C8" s="83" t="s">
        <v>55</v>
      </c>
      <c r="D8" s="84"/>
      <c r="E8" s="84" t="s">
        <v>65</v>
      </c>
      <c r="F8" s="84"/>
      <c r="G8" s="84" t="s">
        <v>116</v>
      </c>
      <c r="H8" s="84"/>
      <c r="I8" s="84" t="s">
        <v>85</v>
      </c>
      <c r="J8" s="84"/>
      <c r="K8" s="84" t="s">
        <v>141</v>
      </c>
      <c r="L8" s="84"/>
      <c r="M8" s="84" t="s">
        <v>437</v>
      </c>
      <c r="N8" s="84"/>
      <c r="O8" s="85" t="s">
        <v>438</v>
      </c>
      <c r="P8" s="84"/>
      <c r="Q8" s="84" t="s">
        <v>439</v>
      </c>
      <c r="R8" s="84"/>
      <c r="S8" s="85" t="s">
        <v>440</v>
      </c>
      <c r="T8" s="84"/>
      <c r="U8" s="85" t="s">
        <v>441</v>
      </c>
    </row>
    <row r="9" spans="1:21" ht="20" customHeight="1" thickBot="1" x14ac:dyDescent="0.3">
      <c r="A9" s="68" t="s">
        <v>58</v>
      </c>
      <c r="B9" s="68"/>
      <c r="C9" s="86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8"/>
      <c r="P9" s="87"/>
      <c r="Q9" s="87"/>
      <c r="R9" s="87"/>
      <c r="S9" s="88"/>
      <c r="T9" s="87"/>
      <c r="U9" s="88"/>
    </row>
    <row r="10" spans="1:21" ht="9" customHeight="1" thickBot="1" x14ac:dyDescent="0.3"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</row>
    <row r="11" spans="1:21" x14ac:dyDescent="0.25">
      <c r="A11" s="64" t="s">
        <v>51</v>
      </c>
      <c r="B11" s="64"/>
      <c r="C11" s="83" t="s">
        <v>56</v>
      </c>
      <c r="D11" s="84"/>
      <c r="E11" s="84" t="s">
        <v>73</v>
      </c>
      <c r="F11" s="84"/>
      <c r="G11" s="84" t="s">
        <v>107</v>
      </c>
      <c r="H11" s="84"/>
      <c r="I11" s="84" t="s">
        <v>160</v>
      </c>
      <c r="J11" s="84"/>
      <c r="K11" s="84" t="s">
        <v>142</v>
      </c>
      <c r="L11" s="84"/>
      <c r="M11" s="84" t="s">
        <v>442</v>
      </c>
      <c r="N11" s="84"/>
      <c r="O11" s="85" t="s">
        <v>443</v>
      </c>
      <c r="P11" s="84"/>
      <c r="Q11" s="84" t="s">
        <v>444</v>
      </c>
      <c r="R11" s="84"/>
      <c r="S11" s="85" t="s">
        <v>445</v>
      </c>
      <c r="T11" s="84"/>
      <c r="U11" s="85" t="s">
        <v>122</v>
      </c>
    </row>
    <row r="12" spans="1:21" ht="20" customHeight="1" thickBot="1" x14ac:dyDescent="0.3">
      <c r="A12" s="68" t="s">
        <v>58</v>
      </c>
      <c r="B12" s="68"/>
      <c r="C12" s="86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8"/>
      <c r="P12" s="87"/>
      <c r="Q12" s="87"/>
      <c r="R12" s="87"/>
      <c r="S12" s="88"/>
      <c r="T12" s="87"/>
      <c r="U12" s="88"/>
    </row>
    <row r="13" spans="1:21" ht="9" customHeight="1" thickBot="1" x14ac:dyDescent="0.3"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</row>
    <row r="14" spans="1:21" x14ac:dyDescent="0.25">
      <c r="A14" s="64" t="s">
        <v>51</v>
      </c>
      <c r="B14" s="64"/>
      <c r="C14" s="83" t="s">
        <v>83</v>
      </c>
      <c r="D14" s="84"/>
      <c r="E14" s="84" t="s">
        <v>128</v>
      </c>
      <c r="F14" s="84"/>
      <c r="G14" s="84" t="s">
        <v>147</v>
      </c>
      <c r="H14" s="84"/>
      <c r="I14" s="84" t="s">
        <v>161</v>
      </c>
      <c r="J14" s="84"/>
      <c r="K14" s="84" t="s">
        <v>355</v>
      </c>
      <c r="L14" s="84"/>
      <c r="M14" s="84" t="s">
        <v>365</v>
      </c>
      <c r="N14" s="84"/>
      <c r="O14" s="85" t="s">
        <v>446</v>
      </c>
      <c r="P14" s="84"/>
      <c r="Q14" s="84" t="s">
        <v>447</v>
      </c>
      <c r="R14" s="84"/>
      <c r="S14" s="85" t="s">
        <v>84</v>
      </c>
      <c r="T14" s="84"/>
      <c r="U14" s="85" t="s">
        <v>106</v>
      </c>
    </row>
    <row r="15" spans="1:21" ht="20" customHeight="1" thickBot="1" x14ac:dyDescent="0.3">
      <c r="A15" s="68" t="s">
        <v>58</v>
      </c>
      <c r="B15" s="68"/>
      <c r="C15" s="86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8"/>
      <c r="P15" s="87"/>
      <c r="Q15" s="87"/>
      <c r="R15" s="87"/>
      <c r="S15" s="88"/>
      <c r="T15" s="87"/>
      <c r="U15" s="88"/>
    </row>
    <row r="16" spans="1:21" ht="9" customHeight="1" thickBot="1" x14ac:dyDescent="0.3"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</row>
    <row r="17" spans="1:21" x14ac:dyDescent="0.25">
      <c r="A17" s="64" t="s">
        <v>51</v>
      </c>
      <c r="B17" s="64"/>
      <c r="C17" s="83" t="s">
        <v>113</v>
      </c>
      <c r="D17" s="84"/>
      <c r="E17" s="84" t="s">
        <v>163</v>
      </c>
      <c r="F17" s="84"/>
      <c r="G17" s="84" t="s">
        <v>194</v>
      </c>
      <c r="H17" s="84"/>
      <c r="I17" s="84" t="s">
        <v>224</v>
      </c>
      <c r="J17" s="84"/>
      <c r="K17" s="84" t="s">
        <v>316</v>
      </c>
      <c r="L17" s="84"/>
      <c r="M17" s="84" t="s">
        <v>448</v>
      </c>
      <c r="N17" s="84"/>
      <c r="O17" s="85" t="s">
        <v>62</v>
      </c>
      <c r="P17" s="84"/>
      <c r="Q17" s="84" t="s">
        <v>94</v>
      </c>
      <c r="R17" s="84"/>
      <c r="S17" s="84" t="s">
        <v>86</v>
      </c>
      <c r="T17" s="84"/>
      <c r="U17" s="85" t="s">
        <v>449</v>
      </c>
    </row>
    <row r="18" spans="1:21" ht="20" customHeight="1" thickBot="1" x14ac:dyDescent="0.3">
      <c r="A18" s="68" t="s">
        <v>58</v>
      </c>
      <c r="B18" s="68"/>
      <c r="C18" s="86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8"/>
      <c r="P18" s="87"/>
      <c r="Q18" s="87"/>
      <c r="R18" s="87"/>
      <c r="S18" s="87"/>
      <c r="T18" s="87"/>
      <c r="U18" s="88"/>
    </row>
    <row r="19" spans="1:21" ht="9" customHeight="1" thickBot="1" x14ac:dyDescent="0.3"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</row>
    <row r="20" spans="1:21" x14ac:dyDescent="0.25">
      <c r="A20" s="64" t="s">
        <v>51</v>
      </c>
      <c r="B20" s="64"/>
      <c r="C20" s="83" t="s">
        <v>450</v>
      </c>
      <c r="D20" s="84"/>
      <c r="E20" s="84" t="s">
        <v>451</v>
      </c>
      <c r="F20" s="84"/>
      <c r="G20" s="84" t="s">
        <v>143</v>
      </c>
      <c r="H20" s="84"/>
      <c r="I20" s="84" t="s">
        <v>115</v>
      </c>
      <c r="J20" s="84"/>
      <c r="K20" s="84" t="s">
        <v>162</v>
      </c>
      <c r="L20" s="84"/>
      <c r="M20" s="84" t="s">
        <v>252</v>
      </c>
      <c r="N20" s="84"/>
      <c r="O20" s="85" t="s">
        <v>284</v>
      </c>
      <c r="P20" s="84"/>
      <c r="Q20" s="84" t="s">
        <v>452</v>
      </c>
      <c r="R20" s="84"/>
      <c r="S20" s="84" t="s">
        <v>453</v>
      </c>
      <c r="T20" s="84"/>
      <c r="U20" s="85" t="s">
        <v>454</v>
      </c>
    </row>
    <row r="21" spans="1:21" ht="20" customHeight="1" thickBot="1" x14ac:dyDescent="0.3">
      <c r="A21" s="68" t="s">
        <v>58</v>
      </c>
      <c r="B21" s="68"/>
      <c r="C21" s="86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8"/>
      <c r="P21" s="87"/>
      <c r="Q21" s="87"/>
      <c r="R21" s="87"/>
      <c r="S21" s="87"/>
      <c r="T21" s="87"/>
      <c r="U21" s="88"/>
    </row>
    <row r="22" spans="1:21" ht="9" customHeight="1" thickBot="1" x14ac:dyDescent="0.3"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</row>
    <row r="23" spans="1:21" x14ac:dyDescent="0.25">
      <c r="A23" s="64" t="s">
        <v>51</v>
      </c>
      <c r="B23" s="64"/>
      <c r="C23" s="83" t="s">
        <v>96</v>
      </c>
      <c r="D23" s="84"/>
      <c r="E23" s="84" t="s">
        <v>87</v>
      </c>
      <c r="F23" s="84"/>
      <c r="G23" s="84" t="s">
        <v>114</v>
      </c>
      <c r="H23" s="84"/>
      <c r="I23" s="84" t="s">
        <v>166</v>
      </c>
      <c r="J23" s="84"/>
      <c r="K23" s="84" t="s">
        <v>132</v>
      </c>
      <c r="L23" s="84"/>
      <c r="M23" s="84" t="s">
        <v>455</v>
      </c>
      <c r="N23" s="84"/>
      <c r="O23" s="85" t="s">
        <v>201</v>
      </c>
      <c r="P23" s="84"/>
      <c r="Q23" s="84" t="s">
        <v>227</v>
      </c>
      <c r="R23" s="84"/>
      <c r="S23" s="84" t="s">
        <v>229</v>
      </c>
      <c r="T23" s="84"/>
      <c r="U23" s="85" t="s">
        <v>265</v>
      </c>
    </row>
    <row r="24" spans="1:21" ht="20" customHeight="1" thickBot="1" x14ac:dyDescent="0.3">
      <c r="A24" s="68" t="s">
        <v>58</v>
      </c>
      <c r="B24" s="68"/>
      <c r="C24" s="86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8"/>
      <c r="P24" s="87"/>
      <c r="Q24" s="87"/>
      <c r="R24" s="87"/>
      <c r="S24" s="87"/>
      <c r="T24" s="87"/>
      <c r="U24" s="88"/>
    </row>
    <row r="25" spans="1:21" ht="9" customHeight="1" thickBot="1" x14ac:dyDescent="0.3"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</row>
    <row r="26" spans="1:21" x14ac:dyDescent="0.25">
      <c r="A26" s="64" t="s">
        <v>51</v>
      </c>
      <c r="B26" s="64"/>
      <c r="C26" s="83" t="s">
        <v>288</v>
      </c>
      <c r="D26" s="84"/>
      <c r="E26" s="84" t="s">
        <v>456</v>
      </c>
      <c r="F26" s="84"/>
      <c r="G26" s="84" t="s">
        <v>411</v>
      </c>
      <c r="H26" s="84"/>
      <c r="I26" s="84" t="s">
        <v>457</v>
      </c>
      <c r="J26" s="84"/>
      <c r="K26" s="84" t="s">
        <v>164</v>
      </c>
      <c r="L26" s="84"/>
      <c r="M26" s="84" t="s">
        <v>198</v>
      </c>
      <c r="N26" s="84"/>
      <c r="O26" s="85" t="s">
        <v>225</v>
      </c>
      <c r="P26" s="84"/>
      <c r="Q26" s="84" t="s">
        <v>100</v>
      </c>
      <c r="R26" s="84"/>
      <c r="S26" s="84" t="s">
        <v>111</v>
      </c>
      <c r="T26" s="84"/>
      <c r="U26" s="85" t="s">
        <v>112</v>
      </c>
    </row>
    <row r="27" spans="1:21" ht="20" customHeight="1" thickBot="1" x14ac:dyDescent="0.3">
      <c r="A27" s="68" t="s">
        <v>58</v>
      </c>
      <c r="B27" s="68"/>
      <c r="C27" s="86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8"/>
      <c r="P27" s="87"/>
      <c r="Q27" s="87"/>
      <c r="R27" s="87"/>
      <c r="S27" s="87"/>
      <c r="T27" s="87"/>
      <c r="U27" s="88"/>
    </row>
    <row r="28" spans="1:21" ht="9" customHeight="1" thickBot="1" x14ac:dyDescent="0.3"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</row>
    <row r="29" spans="1:21" x14ac:dyDescent="0.25">
      <c r="A29" s="64" t="s">
        <v>51</v>
      </c>
      <c r="B29" s="64"/>
      <c r="C29" s="83" t="s">
        <v>291</v>
      </c>
      <c r="D29" s="84"/>
      <c r="E29" s="84" t="s">
        <v>149</v>
      </c>
      <c r="F29" s="84"/>
      <c r="G29" s="84" t="s">
        <v>293</v>
      </c>
      <c r="H29" s="84"/>
      <c r="I29" s="84" t="s">
        <v>204</v>
      </c>
      <c r="J29" s="84"/>
      <c r="K29" s="84" t="s">
        <v>295</v>
      </c>
      <c r="L29" s="84"/>
      <c r="M29" s="84" t="s">
        <v>296</v>
      </c>
      <c r="N29" s="84"/>
      <c r="O29" s="85" t="s">
        <v>297</v>
      </c>
      <c r="P29" s="84"/>
      <c r="Q29" s="84" t="s">
        <v>336</v>
      </c>
      <c r="R29" s="84"/>
      <c r="S29" s="84" t="s">
        <v>409</v>
      </c>
      <c r="T29" s="84"/>
      <c r="U29" s="85" t="s">
        <v>458</v>
      </c>
    </row>
    <row r="30" spans="1:21" ht="20" customHeight="1" thickBot="1" x14ac:dyDescent="0.3">
      <c r="A30" s="68" t="s">
        <v>58</v>
      </c>
      <c r="B30" s="68"/>
      <c r="C30" s="86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8"/>
      <c r="P30" s="87"/>
      <c r="Q30" s="87"/>
      <c r="R30" s="87"/>
      <c r="S30" s="87"/>
      <c r="T30" s="87"/>
      <c r="U30" s="88"/>
    </row>
    <row r="31" spans="1:21" ht="9" customHeight="1" thickBot="1" x14ac:dyDescent="0.3"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</row>
    <row r="32" spans="1:21" x14ac:dyDescent="0.25">
      <c r="A32" s="64" t="s">
        <v>51</v>
      </c>
      <c r="B32" s="64"/>
      <c r="C32" s="83" t="s">
        <v>98</v>
      </c>
      <c r="D32" s="84"/>
      <c r="E32" s="84" t="s">
        <v>134</v>
      </c>
      <c r="F32" s="84"/>
      <c r="G32" s="84" t="s">
        <v>135</v>
      </c>
      <c r="H32" s="84"/>
      <c r="I32" s="84" t="s">
        <v>170</v>
      </c>
      <c r="J32" s="84"/>
      <c r="K32" s="84" t="s">
        <v>205</v>
      </c>
      <c r="L32" s="84"/>
      <c r="M32" s="84" t="s">
        <v>231</v>
      </c>
      <c r="N32" s="84"/>
      <c r="O32" s="85" t="s">
        <v>344</v>
      </c>
      <c r="P32" s="84"/>
      <c r="Q32" s="84" t="s">
        <v>310</v>
      </c>
      <c r="R32" s="84"/>
      <c r="S32" s="84" t="s">
        <v>279</v>
      </c>
      <c r="T32" s="84"/>
      <c r="U32" s="85" t="s">
        <v>459</v>
      </c>
    </row>
    <row r="33" spans="1:21" ht="20" customHeight="1" thickBot="1" x14ac:dyDescent="0.3">
      <c r="A33" s="68" t="s">
        <v>58</v>
      </c>
      <c r="B33" s="68"/>
      <c r="C33" s="86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8"/>
      <c r="P33" s="87"/>
      <c r="Q33" s="87"/>
      <c r="R33" s="87"/>
      <c r="S33" s="87"/>
      <c r="T33" s="87"/>
      <c r="U33" s="88"/>
    </row>
    <row r="34" spans="1:21" ht="9" customHeight="1" thickBot="1" x14ac:dyDescent="0.3"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</row>
    <row r="35" spans="1:21" x14ac:dyDescent="0.25">
      <c r="A35" s="64" t="s">
        <v>51</v>
      </c>
      <c r="B35" s="64"/>
      <c r="C35" s="83" t="s">
        <v>460</v>
      </c>
      <c r="D35" s="84"/>
      <c r="E35" s="84" t="s">
        <v>415</v>
      </c>
      <c r="F35" s="84"/>
      <c r="G35" s="84" t="s">
        <v>461</v>
      </c>
      <c r="H35" s="84"/>
      <c r="I35" s="84" t="s">
        <v>103</v>
      </c>
      <c r="J35" s="84"/>
      <c r="K35" s="84" t="s">
        <v>123</v>
      </c>
      <c r="L35" s="84"/>
      <c r="M35" s="84" t="s">
        <v>302</v>
      </c>
      <c r="N35" s="84"/>
      <c r="O35" s="85" t="s">
        <v>306</v>
      </c>
      <c r="P35" s="84"/>
      <c r="Q35" s="84" t="s">
        <v>234</v>
      </c>
      <c r="R35" s="84"/>
      <c r="S35" s="84" t="s">
        <v>303</v>
      </c>
      <c r="T35" s="84"/>
      <c r="U35" s="85" t="s">
        <v>268</v>
      </c>
    </row>
    <row r="36" spans="1:21" ht="20" customHeight="1" thickBot="1" x14ac:dyDescent="0.3">
      <c r="A36" s="68" t="s">
        <v>58</v>
      </c>
      <c r="B36" s="68"/>
      <c r="C36" s="86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8"/>
      <c r="P36" s="87"/>
      <c r="Q36" s="87"/>
      <c r="R36" s="87"/>
      <c r="S36" s="87"/>
      <c r="T36" s="87"/>
      <c r="U36" s="88"/>
    </row>
    <row r="37" spans="1:21" ht="9" customHeight="1" thickBot="1" x14ac:dyDescent="0.3"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</row>
    <row r="38" spans="1:21" x14ac:dyDescent="0.25">
      <c r="A38" s="64" t="s">
        <v>51</v>
      </c>
      <c r="B38" s="64"/>
      <c r="C38" s="83" t="s">
        <v>462</v>
      </c>
      <c r="D38" s="84"/>
      <c r="E38" s="84" t="s">
        <v>463</v>
      </c>
      <c r="F38" s="84"/>
      <c r="G38" s="84" t="s">
        <v>378</v>
      </c>
      <c r="H38" s="84"/>
      <c r="I38" s="84" t="s">
        <v>416</v>
      </c>
      <c r="J38" s="84"/>
      <c r="K38" s="84" t="s">
        <v>464</v>
      </c>
      <c r="L38" s="84"/>
      <c r="M38" s="84" t="s">
        <v>121</v>
      </c>
      <c r="N38" s="84"/>
      <c r="O38" s="85" t="s">
        <v>174</v>
      </c>
      <c r="P38" s="84"/>
      <c r="Q38" s="84" t="s">
        <v>175</v>
      </c>
      <c r="R38" s="84"/>
      <c r="S38" s="84" t="s">
        <v>208</v>
      </c>
      <c r="T38" s="84"/>
      <c r="U38" s="85" t="s">
        <v>384</v>
      </c>
    </row>
    <row r="39" spans="1:21" ht="20" customHeight="1" thickBot="1" x14ac:dyDescent="0.3">
      <c r="A39" s="68" t="s">
        <v>58</v>
      </c>
      <c r="B39" s="68"/>
      <c r="C39" s="86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8"/>
      <c r="P39" s="87"/>
      <c r="Q39" s="87"/>
      <c r="R39" s="87"/>
      <c r="S39" s="87"/>
      <c r="T39" s="87"/>
      <c r="U39" s="88"/>
    </row>
    <row r="40" spans="1:21" ht="9" customHeight="1" thickBot="1" x14ac:dyDescent="0.3"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</row>
    <row r="41" spans="1:21" x14ac:dyDescent="0.25">
      <c r="A41" s="64" t="s">
        <v>51</v>
      </c>
      <c r="B41" s="64"/>
      <c r="C41" s="83" t="s">
        <v>259</v>
      </c>
      <c r="D41" s="84"/>
      <c r="E41" s="84" t="s">
        <v>386</v>
      </c>
      <c r="F41" s="84"/>
      <c r="G41" s="84" t="s">
        <v>387</v>
      </c>
      <c r="H41" s="84"/>
      <c r="I41" s="84" t="s">
        <v>388</v>
      </c>
      <c r="J41" s="84"/>
      <c r="K41" s="84" t="s">
        <v>465</v>
      </c>
      <c r="L41" s="84"/>
      <c r="M41" s="84" t="s">
        <v>466</v>
      </c>
      <c r="N41" s="84"/>
      <c r="O41" s="85" t="s">
        <v>467</v>
      </c>
      <c r="P41" s="84"/>
      <c r="Q41" s="84" t="s">
        <v>211</v>
      </c>
      <c r="R41" s="84"/>
      <c r="S41" s="84" t="s">
        <v>468</v>
      </c>
      <c r="T41" s="84"/>
      <c r="U41" s="85" t="s">
        <v>255</v>
      </c>
    </row>
    <row r="42" spans="1:21" ht="20" customHeight="1" thickBot="1" x14ac:dyDescent="0.3">
      <c r="A42" s="68" t="s">
        <v>58</v>
      </c>
      <c r="B42" s="68"/>
      <c r="C42" s="86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8"/>
      <c r="P42" s="87"/>
      <c r="Q42" s="87"/>
      <c r="R42" s="87"/>
      <c r="S42" s="87"/>
      <c r="T42" s="87"/>
      <c r="U42" s="88"/>
    </row>
    <row r="43" spans="1:21" ht="9" customHeight="1" thickBot="1" x14ac:dyDescent="0.3"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</row>
    <row r="44" spans="1:21" x14ac:dyDescent="0.25">
      <c r="A44" s="64" t="s">
        <v>51</v>
      </c>
      <c r="B44" s="64"/>
      <c r="C44" s="83" t="s">
        <v>346</v>
      </c>
      <c r="D44" s="84"/>
      <c r="E44" s="84" t="s">
        <v>283</v>
      </c>
      <c r="F44" s="84"/>
      <c r="G44" s="84" t="s">
        <v>348</v>
      </c>
      <c r="H44" s="84"/>
      <c r="I44" s="84" t="s">
        <v>469</v>
      </c>
      <c r="J44" s="84"/>
      <c r="K44" s="84" t="s">
        <v>470</v>
      </c>
      <c r="L44" s="84"/>
      <c r="M44" s="84" t="s">
        <v>471</v>
      </c>
      <c r="N44" s="84"/>
      <c r="O44" s="85" t="s">
        <v>271</v>
      </c>
      <c r="P44" s="84"/>
      <c r="Q44" s="84" t="s">
        <v>350</v>
      </c>
      <c r="R44" s="84"/>
      <c r="S44" s="84" t="s">
        <v>472</v>
      </c>
      <c r="T44" s="84"/>
      <c r="U44" s="85" t="s">
        <v>356</v>
      </c>
    </row>
    <row r="45" spans="1:21" ht="20" customHeight="1" thickBot="1" x14ac:dyDescent="0.3">
      <c r="A45" s="68" t="s">
        <v>58</v>
      </c>
      <c r="B45" s="68"/>
      <c r="C45" s="86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8"/>
      <c r="P45" s="87"/>
      <c r="Q45" s="87"/>
      <c r="R45" s="87"/>
      <c r="S45" s="87"/>
      <c r="T45" s="87"/>
      <c r="U45" s="88"/>
    </row>
    <row r="46" spans="1:21" ht="9" customHeight="1" thickBot="1" x14ac:dyDescent="0.3"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</row>
    <row r="47" spans="1:21" x14ac:dyDescent="0.25">
      <c r="A47" s="64" t="s">
        <v>51</v>
      </c>
      <c r="B47" s="64"/>
      <c r="C47" s="83" t="s">
        <v>285</v>
      </c>
      <c r="D47" s="84"/>
      <c r="E47" s="84" t="s">
        <v>473</v>
      </c>
      <c r="F47" s="84"/>
      <c r="G47" s="84" t="s">
        <v>361</v>
      </c>
      <c r="H47" s="84"/>
      <c r="I47" s="84" t="s">
        <v>422</v>
      </c>
      <c r="J47" s="84"/>
      <c r="K47" s="84" t="s">
        <v>474</v>
      </c>
      <c r="L47" s="84"/>
      <c r="M47" s="84" t="s">
        <v>475</v>
      </c>
      <c r="N47" s="84"/>
      <c r="O47" s="85" t="s">
        <v>337</v>
      </c>
      <c r="P47" s="84"/>
      <c r="Q47" s="84" t="s">
        <v>248</v>
      </c>
      <c r="R47" s="84"/>
      <c r="S47" s="84" t="s">
        <v>290</v>
      </c>
      <c r="T47" s="84"/>
      <c r="U47" s="85" t="s">
        <v>476</v>
      </c>
    </row>
    <row r="48" spans="1:21" ht="20" customHeight="1" thickBot="1" x14ac:dyDescent="0.3">
      <c r="A48" s="68" t="s">
        <v>58</v>
      </c>
      <c r="B48" s="68"/>
      <c r="C48" s="86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8"/>
      <c r="P48" s="87"/>
      <c r="Q48" s="87"/>
      <c r="R48" s="87"/>
      <c r="S48" s="87"/>
      <c r="T48" s="87"/>
      <c r="U48" s="88"/>
    </row>
    <row r="49" spans="1:21" ht="9" customHeight="1" thickBot="1" x14ac:dyDescent="0.3"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</row>
    <row r="50" spans="1:21" x14ac:dyDescent="0.25">
      <c r="A50" s="64" t="s">
        <v>51</v>
      </c>
      <c r="B50" s="64"/>
      <c r="C50" s="83" t="s">
        <v>362</v>
      </c>
      <c r="D50" s="84"/>
      <c r="E50" s="84" t="s">
        <v>477</v>
      </c>
      <c r="F50" s="84"/>
      <c r="G50" s="84" t="s">
        <v>478</v>
      </c>
      <c r="H50" s="84"/>
      <c r="I50" s="84" t="s">
        <v>479</v>
      </c>
      <c r="J50" s="84"/>
      <c r="K50" s="84" t="s">
        <v>299</v>
      </c>
      <c r="L50" s="84"/>
      <c r="M50" s="84" t="s">
        <v>300</v>
      </c>
      <c r="N50" s="84"/>
      <c r="O50" s="85" t="s">
        <v>480</v>
      </c>
      <c r="P50" s="84"/>
      <c r="Q50" s="84" t="s">
        <v>366</v>
      </c>
      <c r="R50" s="84"/>
      <c r="S50" s="84" t="s">
        <v>481</v>
      </c>
      <c r="T50" s="84"/>
      <c r="U50" s="85" t="s">
        <v>482</v>
      </c>
    </row>
    <row r="51" spans="1:21" ht="20" customHeight="1" thickBot="1" x14ac:dyDescent="0.3">
      <c r="A51" s="68" t="s">
        <v>58</v>
      </c>
      <c r="B51" s="68"/>
      <c r="C51" s="86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8"/>
      <c r="P51" s="87"/>
      <c r="Q51" s="87"/>
      <c r="R51" s="87"/>
      <c r="S51" s="87"/>
      <c r="T51" s="87"/>
      <c r="U51" s="88"/>
    </row>
    <row r="52" spans="1:21" ht="9" customHeight="1" thickBot="1" x14ac:dyDescent="0.3"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</row>
    <row r="53" spans="1:21" x14ac:dyDescent="0.25">
      <c r="A53" s="64" t="s">
        <v>51</v>
      </c>
      <c r="B53" s="64"/>
      <c r="C53" s="83" t="s">
        <v>308</v>
      </c>
      <c r="D53" s="84"/>
      <c r="E53" s="84" t="s">
        <v>354</v>
      </c>
      <c r="F53" s="84"/>
      <c r="G53" s="84" t="s">
        <v>369</v>
      </c>
      <c r="H53" s="84"/>
      <c r="I53" s="84" t="s">
        <v>370</v>
      </c>
      <c r="J53" s="84"/>
      <c r="K53" s="84" t="s">
        <v>483</v>
      </c>
      <c r="L53" s="84"/>
      <c r="M53" s="84" t="s">
        <v>484</v>
      </c>
      <c r="N53" s="84"/>
      <c r="O53" s="85" t="s">
        <v>176</v>
      </c>
      <c r="P53" s="84"/>
      <c r="Q53" s="84" t="s">
        <v>485</v>
      </c>
      <c r="R53" s="84"/>
      <c r="S53" s="84" t="s">
        <v>486</v>
      </c>
      <c r="T53" s="84"/>
      <c r="U53" s="85" t="s">
        <v>487</v>
      </c>
    </row>
    <row r="54" spans="1:21" ht="20" customHeight="1" thickBot="1" x14ac:dyDescent="0.3">
      <c r="A54" s="68" t="s">
        <v>58</v>
      </c>
      <c r="B54" s="68"/>
      <c r="C54" s="86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8"/>
      <c r="P54" s="87"/>
      <c r="Q54" s="87"/>
      <c r="R54" s="87"/>
      <c r="S54" s="87"/>
      <c r="T54" s="87"/>
      <c r="U54" s="88"/>
    </row>
    <row r="55" spans="1:21" ht="9" customHeight="1" thickBot="1" x14ac:dyDescent="0.3"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</row>
    <row r="56" spans="1:21" x14ac:dyDescent="0.25">
      <c r="A56" s="64" t="s">
        <v>51</v>
      </c>
      <c r="B56" s="64"/>
      <c r="C56" s="83" t="s">
        <v>488</v>
      </c>
      <c r="D56" s="84"/>
      <c r="E56" s="84" t="s">
        <v>376</v>
      </c>
      <c r="F56" s="84"/>
      <c r="G56" s="84" t="s">
        <v>429</v>
      </c>
      <c r="H56" s="84"/>
      <c r="I56" s="84" t="s">
        <v>430</v>
      </c>
      <c r="J56" s="84"/>
      <c r="K56" s="84" t="s">
        <v>489</v>
      </c>
      <c r="L56" s="84"/>
      <c r="M56" s="84" t="s">
        <v>431</v>
      </c>
      <c r="N56" s="84"/>
      <c r="O56" s="85" t="s">
        <v>490</v>
      </c>
      <c r="P56" s="84"/>
      <c r="Q56" s="84" t="s">
        <v>491</v>
      </c>
      <c r="R56" s="84"/>
      <c r="S56" s="84" t="s">
        <v>492</v>
      </c>
      <c r="T56" s="84"/>
      <c r="U56" s="85" t="s">
        <v>493</v>
      </c>
    </row>
    <row r="57" spans="1:21" ht="20" customHeight="1" thickBot="1" x14ac:dyDescent="0.3">
      <c r="A57" s="68" t="s">
        <v>58</v>
      </c>
      <c r="B57" s="68"/>
      <c r="C57" s="86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8"/>
      <c r="P57" s="87"/>
      <c r="Q57" s="87"/>
      <c r="R57" s="87"/>
      <c r="S57" s="87"/>
      <c r="T57" s="87"/>
      <c r="U57" s="88"/>
    </row>
  </sheetData>
  <printOptions horizontalCentered="1"/>
  <pageMargins left="0.31" right="0.31" top="0.39" bottom="0.39" header="0.31" footer="0.31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3</vt:i4>
      </vt:variant>
    </vt:vector>
  </HeadingPairs>
  <TitlesOfParts>
    <vt:vector size="19" baseType="lpstr">
      <vt:lpstr>tabulka prázdná</vt:lpstr>
      <vt:lpstr>sčítací tab</vt:lpstr>
      <vt:lpstr>JEDNOTLIVCI</vt:lpstr>
      <vt:lpstr>celkové pořadí jednotlivci</vt:lpstr>
      <vt:lpstr>DVOJICE MIMO SOUTĚŽ</vt:lpstr>
      <vt:lpstr>celkové pořadí dvojice</vt:lpstr>
      <vt:lpstr>výsledovka (2)</vt:lpstr>
      <vt:lpstr>4-8</vt:lpstr>
      <vt:lpstr>9-10</vt:lpstr>
      <vt:lpstr>11-12</vt:lpstr>
      <vt:lpstr>13-14</vt:lpstr>
      <vt:lpstr>15-16</vt:lpstr>
      <vt:lpstr>17</vt:lpstr>
      <vt:lpstr>18</vt:lpstr>
      <vt:lpstr>19</vt:lpstr>
      <vt:lpstr>20</vt:lpstr>
      <vt:lpstr>'4-8'!Oblast_tisku</vt:lpstr>
      <vt:lpstr>'DVOJICE MIMO SOUTĚŽ'!Oblast_tisku</vt:lpstr>
      <vt:lpstr>JEDNOTLIVCI!Oblast_tisku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Vodrážka</dc:creator>
  <cp:lastModifiedBy>Vít Vodrážka</cp:lastModifiedBy>
  <cp:lastPrinted>2024-06-05T18:04:07Z</cp:lastPrinted>
  <dcterms:created xsi:type="dcterms:W3CDTF">2023-05-26T15:33:11Z</dcterms:created>
  <dcterms:modified xsi:type="dcterms:W3CDTF">2024-06-05T18:05:25Z</dcterms:modified>
</cp:coreProperties>
</file>