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9F0D1F6F-BB72-47ED-B107-13261BD53804}" xr6:coauthVersionLast="47" xr6:coauthVersionMax="47" xr10:uidLastSave="{00000000-0000-0000-0000-000000000000}"/>
  <bookViews>
    <workbookView xWindow="-110" yWindow="-110" windowWidth="19420" windowHeight="10420" xr2:uid="{88C48119-1F69-42B6-9C60-55726A0D55C7}"/>
  </bookViews>
  <sheets>
    <sheet name="Výsledková listina KV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I23" i="1" s="1"/>
  <c r="H21" i="1"/>
  <c r="I21" i="1" s="1"/>
  <c r="H22" i="1"/>
  <c r="H24" i="1"/>
  <c r="H26" i="1"/>
  <c r="I26" i="1" s="1"/>
  <c r="H25" i="1"/>
  <c r="I25" i="1" s="1"/>
  <c r="H20" i="1"/>
  <c r="I20" i="1" s="1"/>
  <c r="H15" i="1"/>
  <c r="I15" i="1" s="1"/>
  <c r="H18" i="1"/>
  <c r="H19" i="1"/>
  <c r="I19" i="1" s="1"/>
  <c r="H17" i="1"/>
  <c r="H16" i="1"/>
  <c r="H27" i="1"/>
  <c r="I27" i="1" s="1"/>
  <c r="I18" i="1" l="1"/>
  <c r="I24" i="1"/>
  <c r="I22" i="1"/>
  <c r="I16" i="1"/>
  <c r="I17" i="1"/>
</calcChain>
</file>

<file path=xl/sharedStrings.xml><?xml version="1.0" encoding="utf-8"?>
<sst xmlns="http://schemas.openxmlformats.org/spreadsheetml/2006/main" count="92" uniqueCount="79">
  <si>
    <t>VÝSLEDKOVÁ  LISTINA</t>
  </si>
  <si>
    <t>Název soutěže</t>
  </si>
  <si>
    <t>Westernové souboje</t>
  </si>
  <si>
    <t>Pořadatel</t>
  </si>
  <si>
    <t>KVZ Polná</t>
  </si>
  <si>
    <t>Ročník</t>
  </si>
  <si>
    <t>VII.</t>
  </si>
  <si>
    <t>Termín konání</t>
  </si>
  <si>
    <t>Kolo</t>
  </si>
  <si>
    <t>Místo konání</t>
  </si>
  <si>
    <t>Střelnice KVZ Polná v k.ú. Dobroutov</t>
  </si>
  <si>
    <t>Počet účastníků</t>
  </si>
  <si>
    <t>Disciplíny</t>
  </si>
  <si>
    <t>Herní systém</t>
  </si>
  <si>
    <t>Dle propzic</t>
  </si>
  <si>
    <t>Protesty</t>
  </si>
  <si>
    <t>Diskvalifikace</t>
  </si>
  <si>
    <t>Hlavní rozhodčí</t>
  </si>
  <si>
    <t>Kontakt:</t>
  </si>
  <si>
    <t>Ředitel soutěže</t>
  </si>
  <si>
    <t>724292100</t>
  </si>
  <si>
    <t>Martin Holý</t>
  </si>
  <si>
    <t>Příjmení, jméno</t>
  </si>
  <si>
    <t>Organizace, klub</t>
  </si>
  <si>
    <t>Číslo</t>
  </si>
  <si>
    <t>Disc.č.1</t>
  </si>
  <si>
    <t>Disc.č.2</t>
  </si>
  <si>
    <t>Disc. č.3</t>
  </si>
  <si>
    <t>Disc.č.4</t>
  </si>
  <si>
    <t>CELKEM</t>
  </si>
  <si>
    <t>průkazu</t>
  </si>
  <si>
    <t>zákl. kolo</t>
  </si>
  <si>
    <t>2.kolo</t>
  </si>
  <si>
    <t>BODY</t>
  </si>
  <si>
    <t>POŘADÍ</t>
  </si>
  <si>
    <t>František Smaženka</t>
  </si>
  <si>
    <t>ČSS</t>
  </si>
  <si>
    <t>Miloslav Novák</t>
  </si>
  <si>
    <t>SSK Mikulov</t>
  </si>
  <si>
    <t>Ladislav Dolejší</t>
  </si>
  <si>
    <t>Tomáš Rosický</t>
  </si>
  <si>
    <t>Martin Klika</t>
  </si>
  <si>
    <t>Radim Altman</t>
  </si>
  <si>
    <t>Bullet Corrall</t>
  </si>
  <si>
    <t>Linda Altmannová</t>
  </si>
  <si>
    <t>Milan Mihula</t>
  </si>
  <si>
    <t>František Pišl</t>
  </si>
  <si>
    <t>Jan Vrána</t>
  </si>
  <si>
    <t>Milan Doležal</t>
  </si>
  <si>
    <t>Antonín Vejrosta</t>
  </si>
  <si>
    <t>KVZ Mokrá</t>
  </si>
  <si>
    <t>0804</t>
  </si>
  <si>
    <t>4597</t>
  </si>
  <si>
    <t>2392</t>
  </si>
  <si>
    <t>SSK Hrádek</t>
  </si>
  <si>
    <t>0582</t>
  </si>
  <si>
    <t>0415</t>
  </si>
  <si>
    <t>semifinále</t>
  </si>
  <si>
    <t>finále</t>
  </si>
  <si>
    <t>Ředitel soutěže v. r.</t>
  </si>
  <si>
    <t>Hlavní rozhodčí v. r.</t>
  </si>
  <si>
    <t>Další funkcionáři:</t>
  </si>
  <si>
    <t>Předseda HK:</t>
  </si>
  <si>
    <t>Zdravotník:</t>
  </si>
  <si>
    <t>Řídící střelby:</t>
  </si>
  <si>
    <t>Terčový rozhodčí:</t>
  </si>
  <si>
    <t>Tajemník soutěže:</t>
  </si>
  <si>
    <t>Terčový operátor:</t>
  </si>
  <si>
    <t>Správce střelnice:</t>
  </si>
  <si>
    <t>Pomocní rozhodčí:</t>
  </si>
  <si>
    <t>Inspektor zbraní:</t>
  </si>
  <si>
    <t>Ukončení soutěže v  14:00 hod.</t>
  </si>
  <si>
    <t>JUDr. Ladislav Dolejší, 1-190</t>
  </si>
  <si>
    <t>Martin Holý, 2-343</t>
  </si>
  <si>
    <t>Jiří Zvolánek, 2-290</t>
  </si>
  <si>
    <t>Mgr. Tomáš Rosický, 1-096</t>
  </si>
  <si>
    <t>Souboje jednotlivců z westernových revolverů (černý prach)</t>
  </si>
  <si>
    <t>Pč</t>
  </si>
  <si>
    <t>Asistent řídícího střelby / člen HK: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</si>
</sst>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2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11"/>
      <name val="Arial CE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4" xfId="1" applyFont="1" applyBorder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6" xfId="1" applyFont="1" applyFill="1" applyBorder="1"/>
    <xf numFmtId="0" fontId="5" fillId="2" borderId="7" xfId="1" applyFont="1" applyFill="1" applyBorder="1"/>
    <xf numFmtId="0" fontId="3" fillId="0" borderId="8" xfId="1" applyFont="1" applyBorder="1"/>
    <xf numFmtId="0" fontId="4" fillId="2" borderId="8" xfId="1" applyFont="1" applyFill="1" applyBorder="1"/>
    <xf numFmtId="0" fontId="4" fillId="2" borderId="9" xfId="1" applyFont="1" applyFill="1" applyBorder="1"/>
    <xf numFmtId="0" fontId="4" fillId="2" borderId="10" xfId="1" applyFont="1" applyFill="1" applyBorder="1"/>
    <xf numFmtId="0" fontId="4" fillId="2" borderId="11" xfId="1" applyFont="1" applyFill="1" applyBorder="1"/>
    <xf numFmtId="0" fontId="6" fillId="2" borderId="7" xfId="1" applyFont="1" applyFill="1" applyBorder="1"/>
    <xf numFmtId="14" fontId="4" fillId="2" borderId="8" xfId="1" applyNumberFormat="1" applyFont="1" applyFill="1" applyBorder="1" applyAlignment="1">
      <alignment horizontal="left"/>
    </xf>
    <xf numFmtId="0" fontId="3" fillId="0" borderId="12" xfId="1" applyFont="1" applyBorder="1"/>
    <xf numFmtId="0" fontId="4" fillId="2" borderId="13" xfId="1" applyFont="1" applyFill="1" applyBorder="1"/>
    <xf numFmtId="0" fontId="4" fillId="2" borderId="14" xfId="1" applyFont="1" applyFill="1" applyBorder="1"/>
    <xf numFmtId="0" fontId="7" fillId="0" borderId="12" xfId="1" applyFont="1" applyBorder="1"/>
    <xf numFmtId="0" fontId="7" fillId="0" borderId="17" xfId="1" applyFont="1" applyBorder="1"/>
    <xf numFmtId="0" fontId="3" fillId="0" borderId="18" xfId="1" applyFont="1" applyBorder="1"/>
    <xf numFmtId="0" fontId="6" fillId="2" borderId="19" xfId="1" applyFont="1" applyFill="1" applyBorder="1"/>
    <xf numFmtId="0" fontId="3" fillId="0" borderId="21" xfId="1" applyFont="1" applyBorder="1"/>
    <xf numFmtId="0" fontId="8" fillId="0" borderId="2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11" fillId="0" borderId="29" xfId="1" applyFont="1" applyBorder="1"/>
    <xf numFmtId="49" fontId="11" fillId="0" borderId="26" xfId="1" applyNumberFormat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1" fillId="0" borderId="18" xfId="1" applyFont="1" applyBorder="1"/>
    <xf numFmtId="49" fontId="11" fillId="0" borderId="18" xfId="1" applyNumberFormat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0" fillId="0" borderId="18" xfId="0" applyBorder="1"/>
    <xf numFmtId="0" fontId="11" fillId="0" borderId="23" xfId="1" applyFont="1" applyBorder="1"/>
    <xf numFmtId="0" fontId="11" fillId="0" borderId="33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4" fillId="2" borderId="12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left"/>
    </xf>
    <xf numFmtId="0" fontId="4" fillId="2" borderId="15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6" fillId="2" borderId="20" xfId="1" applyFont="1" applyFill="1" applyBorder="1"/>
    <xf numFmtId="0" fontId="6" fillId="2" borderId="10" xfId="1" applyFont="1" applyFill="1" applyBorder="1"/>
    <xf numFmtId="0" fontId="6" fillId="2" borderId="11" xfId="1" applyFont="1" applyFill="1" applyBorder="1"/>
    <xf numFmtId="0" fontId="4" fillId="2" borderId="12" xfId="1" applyFont="1" applyFill="1" applyBorder="1"/>
    <xf numFmtId="0" fontId="4" fillId="2" borderId="10" xfId="1" applyFont="1" applyFill="1" applyBorder="1"/>
    <xf numFmtId="0" fontId="4" fillId="2" borderId="15" xfId="1" applyFont="1" applyFill="1" applyBorder="1"/>
    <xf numFmtId="49" fontId="4" fillId="2" borderId="19" xfId="1" applyNumberFormat="1" applyFont="1" applyFill="1" applyBorder="1" applyAlignment="1">
      <alignment horizontal="center"/>
    </xf>
    <xf numFmtId="49" fontId="4" fillId="2" borderId="22" xfId="1" applyNumberFormat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/>
    </xf>
    <xf numFmtId="2" fontId="11" fillId="0" borderId="34" xfId="1" applyNumberFormat="1" applyFont="1" applyBorder="1" applyAlignment="1">
      <alignment horizontal="center"/>
    </xf>
    <xf numFmtId="2" fontId="11" fillId="0" borderId="18" xfId="1" applyNumberFormat="1" applyFont="1" applyBorder="1" applyAlignment="1">
      <alignment horizontal="center"/>
    </xf>
    <xf numFmtId="2" fontId="11" fillId="0" borderId="23" xfId="1" applyNumberFormat="1" applyFont="1" applyBorder="1" applyAlignment="1">
      <alignment horizontal="center"/>
    </xf>
    <xf numFmtId="0" fontId="9" fillId="0" borderId="35" xfId="1" applyFont="1" applyBorder="1" applyAlignment="1">
      <alignment horizontal="center"/>
    </xf>
    <xf numFmtId="0" fontId="9" fillId="0" borderId="36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10" fillId="0" borderId="39" xfId="1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49" fontId="11" fillId="0" borderId="23" xfId="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4" fillId="2" borderId="12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" fillId="2" borderId="0" xfId="1" applyFont="1" applyFill="1" applyBorder="1"/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26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</cellXfs>
  <cellStyles count="2">
    <cellStyle name="Normální" xfId="0" builtinId="0"/>
    <cellStyle name="normální_List1" xfId="1" xr:uid="{F1694FDA-8EAC-46D3-A33C-54B7F8F6A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10C4-2E78-4558-B1BB-1E3E8145A8E5}">
  <sheetPr>
    <pageSetUpPr fitToPage="1"/>
  </sheetPr>
  <dimension ref="A1:K38"/>
  <sheetViews>
    <sheetView tabSelected="1" workbookViewId="0">
      <selection activeCell="L12" sqref="L12"/>
    </sheetView>
  </sheetViews>
  <sheetFormatPr defaultRowHeight="12.5" x14ac:dyDescent="0.25"/>
  <cols>
    <col min="1" max="1" width="19.6328125" customWidth="1"/>
    <col min="2" max="2" width="17.6328125" customWidth="1"/>
    <col min="3" max="3" width="10.7265625" customWidth="1"/>
    <col min="8" max="8" width="11" customWidth="1"/>
  </cols>
  <sheetData>
    <row r="1" spans="1:9" ht="35" thickBot="1" x14ac:dyDescent="0.7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16" thickBot="1" x14ac:dyDescent="0.4">
      <c r="A2" s="1" t="s">
        <v>1</v>
      </c>
      <c r="B2" s="2" t="s">
        <v>2</v>
      </c>
      <c r="C2" s="3"/>
      <c r="D2" s="3"/>
      <c r="E2" s="3"/>
      <c r="F2" s="3"/>
      <c r="G2" s="4"/>
      <c r="H2" s="5" t="s">
        <v>77</v>
      </c>
      <c r="I2" s="77">
        <v>910</v>
      </c>
    </row>
    <row r="3" spans="1:9" ht="16" thickBot="1" x14ac:dyDescent="0.4">
      <c r="A3" s="6" t="s">
        <v>3</v>
      </c>
      <c r="B3" s="7" t="s">
        <v>4</v>
      </c>
      <c r="C3" s="8"/>
      <c r="D3" s="8"/>
      <c r="E3" s="9"/>
      <c r="F3" s="9"/>
      <c r="G3" s="10"/>
      <c r="H3" s="11" t="s">
        <v>5</v>
      </c>
      <c r="I3" s="77" t="s">
        <v>6</v>
      </c>
    </row>
    <row r="4" spans="1:9" ht="16" thickBot="1" x14ac:dyDescent="0.4">
      <c r="A4" s="6" t="s">
        <v>7</v>
      </c>
      <c r="B4" s="12">
        <v>45059</v>
      </c>
      <c r="C4" s="8"/>
      <c r="D4" s="8"/>
      <c r="E4" s="9"/>
      <c r="F4" s="9"/>
      <c r="G4" s="10"/>
      <c r="H4" s="11" t="s">
        <v>8</v>
      </c>
      <c r="I4" s="77"/>
    </row>
    <row r="5" spans="1:9" ht="15.5" x14ac:dyDescent="0.35">
      <c r="A5" s="13" t="s">
        <v>9</v>
      </c>
      <c r="B5" s="14" t="s">
        <v>10</v>
      </c>
      <c r="C5" s="82"/>
      <c r="D5" s="82"/>
      <c r="E5" s="82"/>
      <c r="F5" s="82"/>
      <c r="G5" s="82"/>
      <c r="H5" s="82"/>
      <c r="I5" s="15"/>
    </row>
    <row r="6" spans="1:9" ht="15.5" x14ac:dyDescent="0.35">
      <c r="A6" s="13" t="s">
        <v>11</v>
      </c>
      <c r="B6" s="40">
        <v>13</v>
      </c>
      <c r="C6" s="41"/>
      <c r="D6" s="41"/>
      <c r="E6" s="41"/>
      <c r="F6" s="41"/>
      <c r="G6" s="41"/>
      <c r="H6" s="41"/>
      <c r="I6" s="76"/>
    </row>
    <row r="7" spans="1:9" ht="15.5" x14ac:dyDescent="0.35">
      <c r="A7" s="16" t="s">
        <v>12</v>
      </c>
      <c r="B7" s="40" t="s">
        <v>76</v>
      </c>
      <c r="C7" s="41"/>
      <c r="D7" s="41"/>
      <c r="E7" s="41"/>
      <c r="F7" s="41"/>
      <c r="G7" s="41"/>
      <c r="H7" s="41"/>
      <c r="I7" s="76"/>
    </row>
    <row r="8" spans="1:9" ht="15.5" x14ac:dyDescent="0.35">
      <c r="A8" s="16" t="s">
        <v>13</v>
      </c>
      <c r="B8" s="40" t="s">
        <v>14</v>
      </c>
      <c r="C8" s="41"/>
      <c r="D8" s="41"/>
      <c r="E8" s="41"/>
      <c r="F8" s="41"/>
      <c r="G8" s="41"/>
      <c r="H8" s="41"/>
      <c r="I8" s="76"/>
    </row>
    <row r="9" spans="1:9" ht="15.5" x14ac:dyDescent="0.35">
      <c r="A9" s="16" t="s">
        <v>15</v>
      </c>
      <c r="B9" s="73"/>
      <c r="C9" s="74"/>
      <c r="D9" s="74"/>
      <c r="E9" s="74"/>
      <c r="F9" s="74"/>
      <c r="G9" s="74"/>
      <c r="H9" s="74"/>
      <c r="I9" s="75"/>
    </row>
    <row r="10" spans="1:9" ht="15.5" x14ac:dyDescent="0.35">
      <c r="A10" s="17" t="s">
        <v>16</v>
      </c>
      <c r="B10" s="40"/>
      <c r="C10" s="41"/>
      <c r="D10" s="41"/>
      <c r="E10" s="41"/>
      <c r="F10" s="41"/>
      <c r="G10" s="41"/>
      <c r="H10" s="41"/>
      <c r="I10" s="76"/>
    </row>
    <row r="11" spans="1:9" ht="15.5" x14ac:dyDescent="0.35">
      <c r="A11" s="18" t="s">
        <v>17</v>
      </c>
      <c r="B11" s="40" t="s">
        <v>74</v>
      </c>
      <c r="C11" s="41"/>
      <c r="D11" s="42"/>
      <c r="E11" s="19" t="s">
        <v>18</v>
      </c>
      <c r="F11" s="46"/>
      <c r="G11" s="47"/>
      <c r="H11" s="47"/>
      <c r="I11" s="48"/>
    </row>
    <row r="12" spans="1:9" ht="16" thickBot="1" x14ac:dyDescent="0.4">
      <c r="A12" s="20" t="s">
        <v>19</v>
      </c>
      <c r="B12" s="49" t="s">
        <v>75</v>
      </c>
      <c r="C12" s="50"/>
      <c r="D12" s="51"/>
      <c r="E12" s="19" t="s">
        <v>18</v>
      </c>
      <c r="F12" s="52" t="s">
        <v>20</v>
      </c>
      <c r="G12" s="52"/>
      <c r="H12" s="52"/>
      <c r="I12" s="53"/>
    </row>
    <row r="13" spans="1:9" ht="13.5" thickBot="1" x14ac:dyDescent="0.35">
      <c r="A13" s="54" t="s">
        <v>22</v>
      </c>
      <c r="B13" s="56" t="s">
        <v>23</v>
      </c>
      <c r="C13" s="21" t="s">
        <v>24</v>
      </c>
      <c r="D13" s="62" t="s">
        <v>25</v>
      </c>
      <c r="E13" s="66" t="s">
        <v>26</v>
      </c>
      <c r="F13" s="66" t="s">
        <v>27</v>
      </c>
      <c r="G13" s="64" t="s">
        <v>28</v>
      </c>
      <c r="H13" s="58" t="s">
        <v>29</v>
      </c>
      <c r="I13" s="58"/>
    </row>
    <row r="14" spans="1:9" ht="13.5" thickBot="1" x14ac:dyDescent="0.35">
      <c r="A14" s="55"/>
      <c r="B14" s="57"/>
      <c r="C14" s="23" t="s">
        <v>30</v>
      </c>
      <c r="D14" s="63" t="s">
        <v>31</v>
      </c>
      <c r="E14" s="67" t="s">
        <v>32</v>
      </c>
      <c r="F14" s="67" t="s">
        <v>57</v>
      </c>
      <c r="G14" s="65" t="s">
        <v>58</v>
      </c>
      <c r="H14" s="22" t="s">
        <v>33</v>
      </c>
      <c r="I14" s="22" t="s">
        <v>34</v>
      </c>
    </row>
    <row r="15" spans="1:9" ht="14" x14ac:dyDescent="0.3">
      <c r="A15" s="83" t="s">
        <v>41</v>
      </c>
      <c r="B15" s="24" t="s">
        <v>54</v>
      </c>
      <c r="C15" s="25"/>
      <c r="D15" s="26">
        <v>9</v>
      </c>
      <c r="E15" s="27">
        <v>14</v>
      </c>
      <c r="F15" s="27">
        <v>10</v>
      </c>
      <c r="G15" s="28">
        <v>20</v>
      </c>
      <c r="H15" s="59">
        <f>SUM(D15:G15)</f>
        <v>53</v>
      </c>
      <c r="I15" s="88">
        <f>RANK(H15,H15:H27)</f>
        <v>1</v>
      </c>
    </row>
    <row r="16" spans="1:9" ht="14" x14ac:dyDescent="0.3">
      <c r="A16" s="84" t="s">
        <v>37</v>
      </c>
      <c r="B16" s="29" t="s">
        <v>38</v>
      </c>
      <c r="C16" s="30"/>
      <c r="D16" s="31">
        <v>18</v>
      </c>
      <c r="E16" s="32">
        <v>17</v>
      </c>
      <c r="F16" s="32">
        <v>10</v>
      </c>
      <c r="G16" s="33"/>
      <c r="H16" s="60">
        <f>SUM(D16:G16)</f>
        <v>45</v>
      </c>
      <c r="I16" s="89">
        <f>RANK(H16,H15:H27)</f>
        <v>2</v>
      </c>
    </row>
    <row r="17" spans="1:11" ht="14" x14ac:dyDescent="0.3">
      <c r="A17" s="84" t="s">
        <v>21</v>
      </c>
      <c r="B17" s="29" t="s">
        <v>4</v>
      </c>
      <c r="C17" s="30" t="s">
        <v>51</v>
      </c>
      <c r="D17" s="34">
        <v>13</v>
      </c>
      <c r="E17" s="32">
        <v>16</v>
      </c>
      <c r="F17" s="32">
        <v>10</v>
      </c>
      <c r="G17" s="33"/>
      <c r="H17" s="60">
        <f>SUM(D17:G17)</f>
        <v>39</v>
      </c>
      <c r="I17" s="89">
        <f>RANK(H17,H15:H27)</f>
        <v>3</v>
      </c>
    </row>
    <row r="18" spans="1:11" ht="14" x14ac:dyDescent="0.3">
      <c r="A18" s="84" t="s">
        <v>40</v>
      </c>
      <c r="B18" s="29" t="s">
        <v>4</v>
      </c>
      <c r="C18" s="30" t="s">
        <v>53</v>
      </c>
      <c r="D18" s="34">
        <v>16</v>
      </c>
      <c r="E18" s="32">
        <v>16</v>
      </c>
      <c r="F18" s="32"/>
      <c r="G18" s="33"/>
      <c r="H18" s="60">
        <f>SUM(D18:G18)</f>
        <v>32</v>
      </c>
      <c r="I18" s="89">
        <f>RANK(H18,H15:H27)</f>
        <v>4</v>
      </c>
    </row>
    <row r="19" spans="1:11" ht="14" x14ac:dyDescent="0.3">
      <c r="A19" s="84" t="s">
        <v>39</v>
      </c>
      <c r="B19" s="29" t="s">
        <v>4</v>
      </c>
      <c r="C19" s="30" t="s">
        <v>52</v>
      </c>
      <c r="D19" s="34">
        <v>15</v>
      </c>
      <c r="E19" s="32">
        <v>15</v>
      </c>
      <c r="F19" s="32"/>
      <c r="G19" s="33"/>
      <c r="H19" s="60">
        <f>SUM(D19:G19)</f>
        <v>30</v>
      </c>
      <c r="I19" s="89">
        <f>RANK(H19,H15:H27)</f>
        <v>5</v>
      </c>
    </row>
    <row r="20" spans="1:11" ht="14" x14ac:dyDescent="0.3">
      <c r="A20" s="84" t="s">
        <v>42</v>
      </c>
      <c r="B20" s="29" t="s">
        <v>43</v>
      </c>
      <c r="C20" s="30"/>
      <c r="D20" s="34">
        <v>14</v>
      </c>
      <c r="E20" s="32">
        <v>13</v>
      </c>
      <c r="F20" s="32"/>
      <c r="G20" s="33"/>
      <c r="H20" s="60">
        <f>SUM(D20:G20)</f>
        <v>27</v>
      </c>
      <c r="I20" s="89">
        <f>RANK(H20,H15:H27)</f>
        <v>6</v>
      </c>
    </row>
    <row r="21" spans="1:11" ht="14" x14ac:dyDescent="0.3">
      <c r="A21" s="84" t="s">
        <v>48</v>
      </c>
      <c r="B21" s="29" t="s">
        <v>4</v>
      </c>
      <c r="C21" s="30" t="s">
        <v>56</v>
      </c>
      <c r="D21" s="34">
        <v>12</v>
      </c>
      <c r="E21" s="32">
        <v>13</v>
      </c>
      <c r="F21" s="32"/>
      <c r="G21" s="33"/>
      <c r="H21" s="60">
        <f>SUM(D21:G21)</f>
        <v>25</v>
      </c>
      <c r="I21" s="89">
        <f>RANK(H21,H15:H27)</f>
        <v>7</v>
      </c>
    </row>
    <row r="22" spans="1:11" ht="14" x14ac:dyDescent="0.3">
      <c r="A22" s="84" t="s">
        <v>47</v>
      </c>
      <c r="B22" s="35"/>
      <c r="C22" s="30"/>
      <c r="D22" s="34">
        <v>9</v>
      </c>
      <c r="E22" s="32">
        <v>14</v>
      </c>
      <c r="F22" s="32"/>
      <c r="G22" s="33"/>
      <c r="H22" s="60">
        <f>SUM(D22:G22)</f>
        <v>23</v>
      </c>
      <c r="I22" s="89">
        <f>RANK(H22,H15:H27)</f>
        <v>8</v>
      </c>
    </row>
    <row r="23" spans="1:11" ht="14" x14ac:dyDescent="0.3">
      <c r="A23" s="85" t="s">
        <v>49</v>
      </c>
      <c r="B23" s="29" t="s">
        <v>50</v>
      </c>
      <c r="C23" s="30" t="s">
        <v>55</v>
      </c>
      <c r="D23" s="34">
        <v>10</v>
      </c>
      <c r="E23" s="32">
        <v>11</v>
      </c>
      <c r="F23" s="32"/>
      <c r="G23" s="33"/>
      <c r="H23" s="60">
        <f>SUM(D23:G23)</f>
        <v>21</v>
      </c>
      <c r="I23" s="89">
        <f>RANK(H23,H15:H27)</f>
        <v>9</v>
      </c>
    </row>
    <row r="24" spans="1:11" ht="14" x14ac:dyDescent="0.3">
      <c r="A24" s="84" t="s">
        <v>46</v>
      </c>
      <c r="B24" s="29"/>
      <c r="C24" s="30"/>
      <c r="D24" s="34">
        <v>11</v>
      </c>
      <c r="E24" s="32">
        <v>7</v>
      </c>
      <c r="F24" s="32"/>
      <c r="G24" s="33"/>
      <c r="H24" s="60">
        <f>SUM(D24:G24)</f>
        <v>18</v>
      </c>
      <c r="I24" s="89">
        <f>RANK(H24,H15:H27)</f>
        <v>10</v>
      </c>
    </row>
    <row r="25" spans="1:11" ht="14" x14ac:dyDescent="0.3">
      <c r="A25" s="86" t="s">
        <v>44</v>
      </c>
      <c r="B25" s="29" t="s">
        <v>43</v>
      </c>
      <c r="C25" s="30"/>
      <c r="D25" s="34">
        <v>12</v>
      </c>
      <c r="E25" s="32">
        <v>5</v>
      </c>
      <c r="F25" s="32"/>
      <c r="G25" s="33"/>
      <c r="H25" s="60">
        <f>SUM(D25:G25)</f>
        <v>17</v>
      </c>
      <c r="I25" s="89">
        <f>RANK(H25,H15:H27)</f>
        <v>11</v>
      </c>
    </row>
    <row r="26" spans="1:11" ht="14" x14ac:dyDescent="0.3">
      <c r="A26" s="84" t="s">
        <v>45</v>
      </c>
      <c r="B26" s="29" t="s">
        <v>43</v>
      </c>
      <c r="C26" s="30"/>
      <c r="D26" s="34">
        <v>10</v>
      </c>
      <c r="E26" s="32">
        <v>7</v>
      </c>
      <c r="F26" s="32"/>
      <c r="G26" s="33"/>
      <c r="H26" s="60">
        <f>SUM(D26:G26)</f>
        <v>17</v>
      </c>
      <c r="I26" s="89">
        <f>RANK(H26,H15:H27)</f>
        <v>11</v>
      </c>
    </row>
    <row r="27" spans="1:11" ht="14.5" thickBot="1" x14ac:dyDescent="0.35">
      <c r="A27" s="87" t="s">
        <v>35</v>
      </c>
      <c r="B27" s="36" t="s">
        <v>36</v>
      </c>
      <c r="C27" s="71"/>
      <c r="D27" s="37">
        <v>5</v>
      </c>
      <c r="E27" s="38">
        <v>10</v>
      </c>
      <c r="F27" s="38"/>
      <c r="G27" s="39"/>
      <c r="H27" s="61">
        <f>SUM(D27:G27)</f>
        <v>15</v>
      </c>
      <c r="I27" s="90">
        <f>RANK(H27,H15:H27)</f>
        <v>13</v>
      </c>
    </row>
    <row r="28" spans="1:11" ht="19.25" customHeight="1" x14ac:dyDescent="0.3">
      <c r="A28" s="68" t="s">
        <v>71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ht="7.75" customHeight="1" x14ac:dyDescent="0.3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ht="14" x14ac:dyDescent="0.3">
      <c r="A30" s="68" t="s">
        <v>59</v>
      </c>
      <c r="B30" s="68"/>
      <c r="C30" s="68"/>
      <c r="D30" s="68"/>
      <c r="E30" s="68"/>
      <c r="F30" s="68"/>
      <c r="G30" s="79" t="s">
        <v>60</v>
      </c>
      <c r="H30" s="79"/>
      <c r="I30" s="79"/>
      <c r="J30" s="68"/>
      <c r="K30" s="69"/>
    </row>
    <row r="31" spans="1:11" ht="9.65" customHeight="1" x14ac:dyDescent="0.3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9"/>
    </row>
    <row r="32" spans="1:11" ht="14" x14ac:dyDescent="0.3">
      <c r="A32" s="70" t="s">
        <v>61</v>
      </c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14" x14ac:dyDescent="0.3">
      <c r="A33" s="81" t="s">
        <v>62</v>
      </c>
      <c r="B33" s="72" t="s">
        <v>72</v>
      </c>
      <c r="C33" s="72"/>
      <c r="D33" s="80" t="s">
        <v>63</v>
      </c>
      <c r="E33" s="80"/>
      <c r="F33" s="80"/>
      <c r="G33" s="72"/>
      <c r="H33" s="72"/>
      <c r="I33" s="72"/>
      <c r="J33" s="78"/>
      <c r="K33" s="78"/>
    </row>
    <row r="34" spans="1:11" ht="14" x14ac:dyDescent="0.3">
      <c r="A34" s="81" t="s">
        <v>64</v>
      </c>
      <c r="B34" s="72" t="s">
        <v>74</v>
      </c>
      <c r="C34" s="72"/>
      <c r="D34" s="80" t="s">
        <v>65</v>
      </c>
      <c r="E34" s="80"/>
      <c r="F34" s="80"/>
      <c r="G34" s="72"/>
      <c r="H34" s="72"/>
      <c r="I34" s="72"/>
      <c r="J34" s="78"/>
      <c r="K34" s="78"/>
    </row>
    <row r="35" spans="1:11" ht="14" x14ac:dyDescent="0.3">
      <c r="A35" s="81" t="s">
        <v>66</v>
      </c>
      <c r="B35" s="72" t="s">
        <v>72</v>
      </c>
      <c r="C35" s="72"/>
      <c r="D35" s="80" t="s">
        <v>67</v>
      </c>
      <c r="E35" s="80"/>
      <c r="F35" s="80"/>
      <c r="G35" s="72"/>
      <c r="H35" s="72"/>
      <c r="I35" s="72"/>
      <c r="J35" s="78"/>
      <c r="K35" s="78"/>
    </row>
    <row r="36" spans="1:11" ht="14" x14ac:dyDescent="0.3">
      <c r="A36" s="81" t="s">
        <v>68</v>
      </c>
      <c r="B36" s="72" t="s">
        <v>73</v>
      </c>
      <c r="C36" s="72"/>
      <c r="D36" s="80" t="s">
        <v>69</v>
      </c>
      <c r="E36" s="80"/>
      <c r="F36" s="80"/>
      <c r="G36" s="72"/>
      <c r="H36" s="72"/>
      <c r="I36" s="72"/>
      <c r="J36" s="78"/>
      <c r="K36" s="78"/>
    </row>
    <row r="37" spans="1:11" ht="14" x14ac:dyDescent="0.3">
      <c r="A37" s="81" t="s">
        <v>70</v>
      </c>
      <c r="B37" s="72" t="s">
        <v>74</v>
      </c>
      <c r="C37" s="72"/>
      <c r="D37" s="80" t="s">
        <v>78</v>
      </c>
      <c r="E37" s="80"/>
      <c r="F37" s="80"/>
      <c r="G37" s="72" t="s">
        <v>75</v>
      </c>
      <c r="H37" s="72"/>
      <c r="I37" s="72"/>
      <c r="J37" s="78"/>
      <c r="K37" s="78"/>
    </row>
    <row r="38" spans="1:11" ht="14" x14ac:dyDescent="0.3">
      <c r="D38" s="80" t="s">
        <v>78</v>
      </c>
      <c r="E38" s="80"/>
      <c r="F38" s="80"/>
      <c r="G38" s="72" t="s">
        <v>73</v>
      </c>
      <c r="H38" s="72"/>
      <c r="I38" s="72"/>
    </row>
  </sheetData>
  <sortState xmlns:xlrd2="http://schemas.microsoft.com/office/spreadsheetml/2017/richdata2" ref="A15:I27">
    <sortCondition descending="1" ref="H15:H27"/>
  </sortState>
  <mergeCells count="31">
    <mergeCell ref="G37:I37"/>
    <mergeCell ref="G30:I30"/>
    <mergeCell ref="G38:I38"/>
    <mergeCell ref="D37:F37"/>
    <mergeCell ref="B37:C37"/>
    <mergeCell ref="B6:I6"/>
    <mergeCell ref="B7:I7"/>
    <mergeCell ref="B8:I8"/>
    <mergeCell ref="B9:I9"/>
    <mergeCell ref="B10:I10"/>
    <mergeCell ref="D33:F33"/>
    <mergeCell ref="D34:F34"/>
    <mergeCell ref="D35:F35"/>
    <mergeCell ref="D36:F36"/>
    <mergeCell ref="D38:F38"/>
    <mergeCell ref="G33:I33"/>
    <mergeCell ref="G34:I34"/>
    <mergeCell ref="G35:I35"/>
    <mergeCell ref="B35:C35"/>
    <mergeCell ref="B36:C36"/>
    <mergeCell ref="G36:I36"/>
    <mergeCell ref="B33:C33"/>
    <mergeCell ref="B34:C34"/>
    <mergeCell ref="A13:A14"/>
    <mergeCell ref="B13:B14"/>
    <mergeCell ref="H13:I13"/>
    <mergeCell ref="A1:I1"/>
    <mergeCell ref="B11:D11"/>
    <mergeCell ref="F11:I11"/>
    <mergeCell ref="B12:D12"/>
    <mergeCell ref="F12:I12"/>
  </mergeCells>
  <pageMargins left="0.75" right="0.75" top="1" bottom="1" header="0.4921259845" footer="0.4921259845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 KVZ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Rosicky</dc:creator>
  <cp:lastModifiedBy>Vít Vodrážka</cp:lastModifiedBy>
  <cp:lastPrinted>2023-05-15T17:28:06Z</cp:lastPrinted>
  <dcterms:created xsi:type="dcterms:W3CDTF">2023-05-14T17:58:07Z</dcterms:created>
  <dcterms:modified xsi:type="dcterms:W3CDTF">2023-05-15T18:23:31Z</dcterms:modified>
</cp:coreProperties>
</file>