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55"/>
  </bookViews>
  <sheets>
    <sheet name="karabiny" sheetId="8" r:id="rId1"/>
  </sheets>
  <definedNames>
    <definedName name="_xlnm.Print_Area" localSheetId="0">karabiny!$A$1:$P$21</definedName>
  </definedNames>
  <calcPr calcId="125725"/>
</workbook>
</file>

<file path=xl/calcChain.xml><?xml version="1.0" encoding="utf-8"?>
<calcChain xmlns="http://schemas.openxmlformats.org/spreadsheetml/2006/main">
  <c r="N6" i="8"/>
  <c r="N7"/>
  <c r="N10"/>
  <c r="N11"/>
  <c r="N9"/>
  <c r="K6"/>
  <c r="K7"/>
  <c r="K10"/>
  <c r="K11"/>
  <c r="K9"/>
  <c r="H6"/>
  <c r="H7"/>
  <c r="H10"/>
  <c r="H9"/>
  <c r="N8"/>
  <c r="K8"/>
  <c r="H8"/>
  <c r="E6"/>
  <c r="O6" s="1"/>
  <c r="E7"/>
  <c r="O7" s="1"/>
  <c r="E10"/>
  <c r="E11"/>
  <c r="E9"/>
  <c r="O9" s="1"/>
  <c r="E8"/>
  <c r="O11" l="1"/>
  <c r="O10"/>
  <c r="O8"/>
</calcChain>
</file>

<file path=xl/sharedStrings.xml><?xml version="1.0" encoding="utf-8"?>
<sst xmlns="http://schemas.openxmlformats.org/spreadsheetml/2006/main" count="37" uniqueCount="27">
  <si>
    <t>VÝSLEDKOVÁ  LISTINA</t>
  </si>
  <si>
    <t>Název soutěže</t>
  </si>
  <si>
    <t>Příjmení, jméno</t>
  </si>
  <si>
    <t>CELKEM</t>
  </si>
  <si>
    <t>BODY</t>
  </si>
  <si>
    <t>POŘADÍ</t>
  </si>
  <si>
    <t>body</t>
  </si>
  <si>
    <t>čas</t>
  </si>
  <si>
    <t>nástřel</t>
  </si>
  <si>
    <t>II.</t>
  </si>
  <si>
    <t>I.</t>
  </si>
  <si>
    <t>4.</t>
  </si>
  <si>
    <t>5.</t>
  </si>
  <si>
    <t>6.</t>
  </si>
  <si>
    <t>Mrázek Dušan (Škorp)</t>
  </si>
  <si>
    <t>Zvolánek Jiří (Škorp)</t>
  </si>
  <si>
    <t>Zvolánek Jiří (Uzi)</t>
  </si>
  <si>
    <t>Smejkal Karel (Škorp)</t>
  </si>
  <si>
    <t>Bělohlávek Jan, Ing. (PPŠ)</t>
  </si>
  <si>
    <t>Vodrážka Vít (PPŠ)</t>
  </si>
  <si>
    <t>Disc. 1
mířená</t>
  </si>
  <si>
    <t>Disc. 2
rychlá mířená</t>
  </si>
  <si>
    <t>Disc. 3
pudová střelba</t>
  </si>
  <si>
    <t>Disc. 4 a
akční</t>
  </si>
  <si>
    <t>Disc. 4 b
akční</t>
  </si>
  <si>
    <t>III</t>
  </si>
  <si>
    <t>Samonabíjecí karabiny na pistolový náboj - zkušební závod 29.7.2017 Dobroutov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</si>
</sst>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8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7" fillId="2" borderId="1" xfId="0" applyFont="1" applyFill="1" applyBorder="1"/>
    <xf numFmtId="0" fontId="7" fillId="0" borderId="2" xfId="1" applyFont="1" applyBorder="1" applyAlignment="1">
      <alignment horizontal="left"/>
    </xf>
    <xf numFmtId="0" fontId="6" fillId="0" borderId="3" xfId="1" applyFont="1" applyBorder="1" applyAlignment="1">
      <alignment horizontal="center"/>
    </xf>
    <xf numFmtId="0" fontId="3" fillId="0" borderId="4" xfId="1" applyFont="1" applyBorder="1"/>
    <xf numFmtId="0" fontId="7" fillId="0" borderId="1" xfId="0" applyFont="1" applyBorder="1"/>
    <xf numFmtId="0" fontId="7" fillId="0" borderId="4" xfId="1" applyFont="1" applyBorder="1" applyAlignment="1">
      <alignment horizontal="left"/>
    </xf>
    <xf numFmtId="0" fontId="8" fillId="3" borderId="3" xfId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0" fontId="7" fillId="0" borderId="1" xfId="1" applyFont="1" applyBorder="1"/>
    <xf numFmtId="2" fontId="9" fillId="0" borderId="4" xfId="1" applyNumberFormat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2" fontId="9" fillId="0" borderId="4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2" fontId="9" fillId="0" borderId="2" xfId="1" applyNumberFormat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0" fillId="0" borderId="0" xfId="0" applyBorder="1"/>
    <xf numFmtId="0" fontId="7" fillId="0" borderId="28" xfId="1" applyFont="1" applyFill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2" fontId="7" fillId="0" borderId="11" xfId="1" applyNumberFormat="1" applyFont="1" applyBorder="1" applyAlignment="1">
      <alignment horizontal="center"/>
    </xf>
    <xf numFmtId="2" fontId="7" fillId="0" borderId="11" xfId="1" applyNumberFormat="1" applyFont="1" applyFill="1" applyBorder="1" applyAlignment="1">
      <alignment horizontal="center"/>
    </xf>
    <xf numFmtId="2" fontId="7" fillId="0" borderId="8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2" fontId="7" fillId="0" borderId="9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2" fontId="7" fillId="0" borderId="12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2" fontId="7" fillId="0" borderId="7" xfId="1" applyNumberFormat="1" applyFont="1" applyFill="1" applyBorder="1" applyAlignment="1">
      <alignment horizontal="center"/>
    </xf>
    <xf numFmtId="0" fontId="5" fillId="0" borderId="2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2" fillId="0" borderId="21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8" fillId="3" borderId="20" xfId="1" applyFont="1" applyFill="1" applyBorder="1" applyAlignment="1">
      <alignment horizontal="center"/>
    </xf>
    <xf numFmtId="2" fontId="9" fillId="0" borderId="11" xfId="1" applyNumberFormat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5" fillId="0" borderId="17" xfId="1" applyFont="1" applyBorder="1" applyAlignment="1">
      <alignment horizontal="center" vertical="center" wrapText="1"/>
    </xf>
    <xf numFmtId="2" fontId="7" fillId="0" borderId="15" xfId="1" applyNumberFormat="1" applyFont="1" applyFill="1" applyBorder="1" applyAlignment="1">
      <alignment horizontal="center"/>
    </xf>
    <xf numFmtId="2" fontId="7" fillId="0" borderId="16" xfId="1" applyNumberFormat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2" fontId="9" fillId="0" borderId="5" xfId="1" applyNumberFormat="1" applyFont="1" applyFill="1" applyBorder="1" applyAlignment="1">
      <alignment horizontal="center"/>
    </xf>
    <xf numFmtId="2" fontId="9" fillId="0" borderId="10" xfId="1" applyNumberFormat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3" fillId="2" borderId="29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/>
    </xf>
    <xf numFmtId="0" fontId="5" fillId="0" borderId="24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/>
    </xf>
    <xf numFmtId="0" fontId="4" fillId="2" borderId="26" xfId="1" applyFont="1" applyFill="1" applyBorder="1" applyAlignment="1">
      <alignment horizontal="center"/>
    </xf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U21"/>
  <sheetViews>
    <sheetView tabSelected="1" view="pageBreakPreview" zoomScale="115" zoomScaleNormal="100" zoomScaleSheetLayoutView="115" workbookViewId="0">
      <selection activeCell="S9" sqref="S9"/>
    </sheetView>
  </sheetViews>
  <sheetFormatPr defaultRowHeight="15"/>
  <cols>
    <col min="1" max="1" width="23" customWidth="1"/>
    <col min="2" max="2" width="7.85546875" customWidth="1"/>
    <col min="3" max="10" width="6" customWidth="1"/>
    <col min="11" max="11" width="7" customWidth="1"/>
    <col min="12" max="13" width="6" customWidth="1"/>
    <col min="14" max="14" width="6.7109375" customWidth="1"/>
    <col min="15" max="15" width="9.42578125" style="1" customWidth="1"/>
    <col min="16" max="16" width="8.140625" customWidth="1"/>
  </cols>
  <sheetData>
    <row r="1" spans="1:21" ht="34.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21" ht="15.75">
      <c r="A2" s="7" t="s">
        <v>1</v>
      </c>
      <c r="B2" s="74" t="s">
        <v>26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21" ht="15.75" customHeight="1">
      <c r="A3" s="68" t="s">
        <v>2</v>
      </c>
      <c r="B3" s="72" t="s">
        <v>20</v>
      </c>
      <c r="C3" s="70" t="s">
        <v>21</v>
      </c>
      <c r="D3" s="37"/>
      <c r="E3" s="38"/>
      <c r="F3" s="57" t="s">
        <v>22</v>
      </c>
      <c r="G3" s="37"/>
      <c r="H3" s="38"/>
      <c r="I3" s="57" t="s">
        <v>23</v>
      </c>
      <c r="J3" s="37"/>
      <c r="K3" s="38"/>
      <c r="L3" s="57" t="s">
        <v>24</v>
      </c>
      <c r="M3" s="37"/>
      <c r="N3" s="38"/>
      <c r="O3" s="42" t="s">
        <v>3</v>
      </c>
      <c r="P3" s="43"/>
    </row>
    <row r="4" spans="1:21" ht="15.75" customHeight="1">
      <c r="A4" s="69"/>
      <c r="B4" s="73"/>
      <c r="C4" s="40"/>
      <c r="D4" s="40"/>
      <c r="E4" s="41"/>
      <c r="F4" s="39"/>
      <c r="G4" s="40"/>
      <c r="H4" s="41"/>
      <c r="I4" s="39"/>
      <c r="J4" s="40"/>
      <c r="K4" s="41"/>
      <c r="L4" s="39"/>
      <c r="M4" s="40"/>
      <c r="N4" s="41"/>
      <c r="O4" s="44"/>
      <c r="P4" s="45"/>
    </row>
    <row r="5" spans="1:21" ht="18" customHeight="1">
      <c r="A5" s="66"/>
      <c r="B5" s="67" t="s">
        <v>6</v>
      </c>
      <c r="C5" s="54" t="s">
        <v>8</v>
      </c>
      <c r="D5" s="11" t="s">
        <v>7</v>
      </c>
      <c r="E5" s="10" t="s">
        <v>6</v>
      </c>
      <c r="F5" s="11" t="s">
        <v>8</v>
      </c>
      <c r="G5" s="11" t="s">
        <v>7</v>
      </c>
      <c r="H5" s="10" t="s">
        <v>6</v>
      </c>
      <c r="I5" s="11" t="s">
        <v>8</v>
      </c>
      <c r="J5" s="11" t="s">
        <v>7</v>
      </c>
      <c r="K5" s="10" t="s">
        <v>6</v>
      </c>
      <c r="L5" s="11" t="s">
        <v>8</v>
      </c>
      <c r="M5" s="11" t="s">
        <v>7</v>
      </c>
      <c r="N5" s="10" t="s">
        <v>6</v>
      </c>
      <c r="O5" s="30" t="s">
        <v>4</v>
      </c>
      <c r="P5" s="6" t="s">
        <v>5</v>
      </c>
      <c r="U5" s="20"/>
    </row>
    <row r="6" spans="1:21" ht="18" customHeight="1">
      <c r="A6" s="9" t="s">
        <v>18</v>
      </c>
      <c r="B6" s="71">
        <v>137</v>
      </c>
      <c r="C6" s="63">
        <v>82</v>
      </c>
      <c r="D6" s="51">
        <v>12.66</v>
      </c>
      <c r="E6" s="61">
        <f>C6-D6</f>
        <v>69.34</v>
      </c>
      <c r="F6" s="63">
        <v>82</v>
      </c>
      <c r="G6" s="58">
        <v>8.73</v>
      </c>
      <c r="H6" s="62">
        <f>F6-G6</f>
        <v>73.27</v>
      </c>
      <c r="I6" s="63">
        <v>189</v>
      </c>
      <c r="J6" s="58">
        <v>43.17</v>
      </c>
      <c r="K6" s="62">
        <f>I6-J6</f>
        <v>145.82999999999998</v>
      </c>
      <c r="L6" s="31">
        <v>187</v>
      </c>
      <c r="M6" s="32">
        <v>57.45</v>
      </c>
      <c r="N6" s="55">
        <f>L6-M6</f>
        <v>129.55000000000001</v>
      </c>
      <c r="O6" s="16">
        <f>B6+E6+H6+K6+N6</f>
        <v>554.99</v>
      </c>
      <c r="P6" s="17" t="s">
        <v>10</v>
      </c>
    </row>
    <row r="7" spans="1:21" ht="18" customHeight="1">
      <c r="A7" s="2" t="s">
        <v>17</v>
      </c>
      <c r="B7" s="60">
        <v>124</v>
      </c>
      <c r="C7" s="33">
        <v>92</v>
      </c>
      <c r="D7" s="51">
        <v>18.32</v>
      </c>
      <c r="E7" s="61">
        <f>C7-D7</f>
        <v>73.680000000000007</v>
      </c>
      <c r="F7" s="33">
        <v>82</v>
      </c>
      <c r="G7" s="59">
        <v>9.82</v>
      </c>
      <c r="H7" s="62">
        <f>F7-G7</f>
        <v>72.180000000000007</v>
      </c>
      <c r="I7" s="33">
        <v>190</v>
      </c>
      <c r="J7" s="59">
        <v>54.2</v>
      </c>
      <c r="K7" s="62">
        <f>I7-J7</f>
        <v>135.80000000000001</v>
      </c>
      <c r="L7" s="33">
        <v>191</v>
      </c>
      <c r="M7" s="34">
        <v>47.94</v>
      </c>
      <c r="N7" s="55">
        <f>L7-M7</f>
        <v>143.06</v>
      </c>
      <c r="O7" s="16">
        <f>B7+E7+H7+K7+N7</f>
        <v>548.72</v>
      </c>
      <c r="P7" s="17" t="s">
        <v>9</v>
      </c>
    </row>
    <row r="8" spans="1:21" ht="18" customHeight="1">
      <c r="A8" s="2" t="s">
        <v>19</v>
      </c>
      <c r="B8" s="60">
        <v>122</v>
      </c>
      <c r="C8" s="33">
        <v>97</v>
      </c>
      <c r="D8" s="51">
        <v>16.239999999999998</v>
      </c>
      <c r="E8" s="56">
        <f>C8-D8</f>
        <v>80.760000000000005</v>
      </c>
      <c r="F8" s="33">
        <v>76</v>
      </c>
      <c r="G8" s="59">
        <v>13.82</v>
      </c>
      <c r="H8" s="62">
        <f>F8-G8</f>
        <v>62.18</v>
      </c>
      <c r="I8" s="33">
        <v>191</v>
      </c>
      <c r="J8" s="59">
        <v>66.12</v>
      </c>
      <c r="K8" s="62">
        <f>I8-J8</f>
        <v>124.88</v>
      </c>
      <c r="L8" s="33">
        <v>190</v>
      </c>
      <c r="M8" s="34">
        <v>60.8</v>
      </c>
      <c r="N8" s="55">
        <f>L8-M8</f>
        <v>129.19999999999999</v>
      </c>
      <c r="O8" s="16">
        <f>B8+E8+H8+K8+N8</f>
        <v>519.02</v>
      </c>
      <c r="P8" s="17" t="s">
        <v>25</v>
      </c>
    </row>
    <row r="9" spans="1:21" ht="18" customHeight="1">
      <c r="A9" s="4" t="s">
        <v>14</v>
      </c>
      <c r="B9" s="60">
        <v>105</v>
      </c>
      <c r="C9" s="33">
        <v>67</v>
      </c>
      <c r="D9" s="51">
        <v>7.53</v>
      </c>
      <c r="E9" s="61">
        <f>C9-D9</f>
        <v>59.47</v>
      </c>
      <c r="F9" s="33">
        <v>84</v>
      </c>
      <c r="G9" s="59">
        <v>10.9</v>
      </c>
      <c r="H9" s="62">
        <f>F9-G9</f>
        <v>73.099999999999994</v>
      </c>
      <c r="I9" s="33">
        <v>160</v>
      </c>
      <c r="J9" s="59">
        <v>38.17</v>
      </c>
      <c r="K9" s="62">
        <f>I9-J9</f>
        <v>121.83</v>
      </c>
      <c r="L9" s="33">
        <v>175</v>
      </c>
      <c r="M9" s="34">
        <v>33.299999999999997</v>
      </c>
      <c r="N9" s="55">
        <f>L9-M9</f>
        <v>141.69999999999999</v>
      </c>
      <c r="O9" s="16">
        <f>B9+E9+H9+K9+N9</f>
        <v>501.09999999999997</v>
      </c>
      <c r="P9" s="17" t="s">
        <v>11</v>
      </c>
    </row>
    <row r="10" spans="1:21" ht="18" customHeight="1">
      <c r="A10" s="2" t="s">
        <v>16</v>
      </c>
      <c r="B10" s="60">
        <v>92</v>
      </c>
      <c r="C10" s="33">
        <v>89</v>
      </c>
      <c r="D10" s="51">
        <v>11.54</v>
      </c>
      <c r="E10" s="61">
        <f>C10-D10</f>
        <v>77.460000000000008</v>
      </c>
      <c r="F10" s="33">
        <v>26</v>
      </c>
      <c r="G10" s="59">
        <v>6.2</v>
      </c>
      <c r="H10" s="62">
        <f>F10-G10</f>
        <v>19.8</v>
      </c>
      <c r="I10" s="33">
        <v>184</v>
      </c>
      <c r="J10" s="59">
        <v>59.88</v>
      </c>
      <c r="K10" s="62">
        <f>I10-J10</f>
        <v>124.12</v>
      </c>
      <c r="L10" s="33">
        <v>186</v>
      </c>
      <c r="M10" s="34">
        <v>50.38</v>
      </c>
      <c r="N10" s="55">
        <f>L10-M10</f>
        <v>135.62</v>
      </c>
      <c r="O10" s="16">
        <f>B10+E10+H10+K10+N10</f>
        <v>449</v>
      </c>
      <c r="P10" s="17" t="s">
        <v>12</v>
      </c>
    </row>
    <row r="11" spans="1:21" ht="18" customHeight="1">
      <c r="A11" s="2" t="s">
        <v>15</v>
      </c>
      <c r="B11" s="60">
        <v>115</v>
      </c>
      <c r="C11" s="33">
        <v>84</v>
      </c>
      <c r="D11" s="51">
        <v>12.38</v>
      </c>
      <c r="E11" s="61">
        <f>C11-D11</f>
        <v>71.62</v>
      </c>
      <c r="F11" s="33">
        <v>0</v>
      </c>
      <c r="G11" s="59">
        <v>11.01</v>
      </c>
      <c r="H11" s="62">
        <v>0</v>
      </c>
      <c r="I11" s="33">
        <v>164</v>
      </c>
      <c r="J11" s="59">
        <v>51.91</v>
      </c>
      <c r="K11" s="62">
        <f>I11-J11</f>
        <v>112.09</v>
      </c>
      <c r="L11" s="33">
        <v>139</v>
      </c>
      <c r="M11" s="34">
        <v>42.62</v>
      </c>
      <c r="N11" s="55">
        <f>L11-M11</f>
        <v>96.38</v>
      </c>
      <c r="O11" s="16">
        <f>B11+E11+H11+K11+N11</f>
        <v>395.09000000000003</v>
      </c>
      <c r="P11" s="17" t="s">
        <v>13</v>
      </c>
      <c r="R11" s="20"/>
    </row>
    <row r="12" spans="1:21" ht="18" customHeight="1">
      <c r="A12" s="3"/>
      <c r="B12" s="21"/>
      <c r="C12" s="33"/>
      <c r="D12" s="51"/>
      <c r="E12" s="24"/>
      <c r="F12" s="33"/>
      <c r="G12" s="51"/>
      <c r="H12" s="24"/>
      <c r="I12" s="33"/>
      <c r="J12" s="51"/>
      <c r="K12" s="24"/>
      <c r="L12" s="33"/>
      <c r="M12" s="34"/>
      <c r="N12" s="28"/>
      <c r="O12" s="16"/>
      <c r="P12" s="17"/>
    </row>
    <row r="13" spans="1:21" ht="18" customHeight="1">
      <c r="A13" s="2"/>
      <c r="B13" s="21"/>
      <c r="C13" s="33"/>
      <c r="D13" s="51"/>
      <c r="E13" s="24"/>
      <c r="F13" s="33"/>
      <c r="G13" s="51"/>
      <c r="H13" s="24"/>
      <c r="I13" s="33"/>
      <c r="J13" s="51"/>
      <c r="K13" s="24"/>
      <c r="L13" s="33"/>
      <c r="M13" s="34"/>
      <c r="N13" s="28"/>
      <c r="O13" s="16"/>
      <c r="P13" s="17"/>
      <c r="R13" s="20"/>
      <c r="T13" s="20"/>
    </row>
    <row r="14" spans="1:21" ht="18" customHeight="1">
      <c r="A14" s="2"/>
      <c r="B14" s="22"/>
      <c r="C14" s="64"/>
      <c r="D14" s="52"/>
      <c r="E14" s="24"/>
      <c r="F14" s="33"/>
      <c r="G14" s="51"/>
      <c r="H14" s="24"/>
      <c r="I14" s="33"/>
      <c r="J14" s="51"/>
      <c r="K14" s="24"/>
      <c r="L14" s="33"/>
      <c r="M14" s="34"/>
      <c r="N14" s="27"/>
      <c r="O14" s="13"/>
      <c r="P14" s="15"/>
    </row>
    <row r="15" spans="1:21" ht="18" customHeight="1">
      <c r="A15" s="3"/>
      <c r="B15" s="21"/>
      <c r="C15" s="33"/>
      <c r="D15" s="51"/>
      <c r="E15" s="24"/>
      <c r="F15" s="33"/>
      <c r="G15" s="51"/>
      <c r="H15" s="24"/>
      <c r="I15" s="33"/>
      <c r="J15" s="51"/>
      <c r="K15" s="24"/>
      <c r="L15" s="33"/>
      <c r="M15" s="34"/>
      <c r="N15" s="27"/>
      <c r="O15" s="16"/>
      <c r="P15" s="15"/>
    </row>
    <row r="16" spans="1:21" ht="18" customHeight="1">
      <c r="A16" s="2"/>
      <c r="B16" s="21"/>
      <c r="C16" s="33"/>
      <c r="D16" s="51"/>
      <c r="E16" s="24"/>
      <c r="F16" s="33"/>
      <c r="G16" s="51"/>
      <c r="H16" s="24"/>
      <c r="I16" s="33"/>
      <c r="J16" s="51"/>
      <c r="K16" s="24"/>
      <c r="L16" s="33"/>
      <c r="M16" s="34"/>
      <c r="N16" s="27"/>
      <c r="O16" s="13"/>
      <c r="P16" s="15"/>
    </row>
    <row r="17" spans="1:16" ht="18" customHeight="1">
      <c r="A17" s="12"/>
      <c r="B17" s="22"/>
      <c r="C17" s="64"/>
      <c r="D17" s="52"/>
      <c r="E17" s="25"/>
      <c r="F17" s="64"/>
      <c r="G17" s="52"/>
      <c r="H17" s="25"/>
      <c r="I17" s="64"/>
      <c r="J17" s="52"/>
      <c r="K17" s="25"/>
      <c r="L17" s="33"/>
      <c r="M17" s="34"/>
      <c r="N17" s="27"/>
      <c r="O17" s="13"/>
      <c r="P17" s="15"/>
    </row>
    <row r="18" spans="1:16" ht="18" customHeight="1">
      <c r="A18" s="8"/>
      <c r="B18" s="21"/>
      <c r="C18" s="33"/>
      <c r="D18" s="51"/>
      <c r="E18" s="24"/>
      <c r="F18" s="33"/>
      <c r="G18" s="51"/>
      <c r="H18" s="24"/>
      <c r="I18" s="33"/>
      <c r="J18" s="51"/>
      <c r="K18" s="24"/>
      <c r="L18" s="33"/>
      <c r="M18" s="34"/>
      <c r="N18" s="27"/>
      <c r="O18" s="13"/>
      <c r="P18" s="15"/>
    </row>
    <row r="19" spans="1:16" ht="18" customHeight="1">
      <c r="A19" s="2"/>
      <c r="B19" s="21"/>
      <c r="C19" s="33"/>
      <c r="D19" s="51"/>
      <c r="E19" s="24"/>
      <c r="F19" s="33"/>
      <c r="G19" s="51"/>
      <c r="H19" s="24"/>
      <c r="I19" s="33"/>
      <c r="J19" s="51"/>
      <c r="K19" s="24"/>
      <c r="L19" s="33"/>
      <c r="M19" s="34"/>
      <c r="N19" s="27"/>
      <c r="O19" s="13"/>
      <c r="P19" s="15"/>
    </row>
    <row r="20" spans="1:16" ht="18" customHeight="1">
      <c r="A20" s="2"/>
      <c r="B20" s="22"/>
      <c r="C20" s="64"/>
      <c r="D20" s="52"/>
      <c r="E20" s="25"/>
      <c r="F20" s="64"/>
      <c r="G20" s="52"/>
      <c r="H20" s="25"/>
      <c r="I20" s="64"/>
      <c r="J20" s="52"/>
      <c r="K20" s="25"/>
      <c r="L20" s="33"/>
      <c r="M20" s="34"/>
      <c r="N20" s="27"/>
      <c r="O20" s="13"/>
      <c r="P20" s="14"/>
    </row>
    <row r="21" spans="1:16" ht="18" customHeight="1">
      <c r="A21" s="5"/>
      <c r="B21" s="23"/>
      <c r="C21" s="65"/>
      <c r="D21" s="53"/>
      <c r="E21" s="26"/>
      <c r="F21" s="65"/>
      <c r="G21" s="53"/>
      <c r="H21" s="26"/>
      <c r="I21" s="65"/>
      <c r="J21" s="53"/>
      <c r="K21" s="26"/>
      <c r="L21" s="35"/>
      <c r="M21" s="36"/>
      <c r="N21" s="29"/>
      <c r="O21" s="18"/>
      <c r="P21" s="19"/>
    </row>
  </sheetData>
  <sortState ref="A6:AA11">
    <sortCondition descending="1" ref="O6:O11"/>
  </sortState>
  <mergeCells count="9">
    <mergeCell ref="A1:P1"/>
    <mergeCell ref="B2:P2"/>
    <mergeCell ref="A3:A5"/>
    <mergeCell ref="O3:P4"/>
    <mergeCell ref="B3:B4"/>
    <mergeCell ref="C3:E4"/>
    <mergeCell ref="F3:H4"/>
    <mergeCell ref="L3:N4"/>
    <mergeCell ref="I3:K4"/>
  </mergeCells>
  <printOptions horizontalCentered="1"/>
  <pageMargins left="0.31496062992125984" right="0.31496062992125984" top="0.27559055118110237" bottom="0.23622047244094491" header="0.19685039370078741" footer="0.19685039370078741"/>
  <pageSetup paperSize="9" scale="9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karabiny</vt:lpstr>
      <vt:lpstr>karabiny!Oblast_tisku</vt:lpstr>
    </vt:vector>
  </TitlesOfParts>
  <Company>Belohl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Belohl</dc:creator>
  <cp:lastModifiedBy>Administrator</cp:lastModifiedBy>
  <cp:lastPrinted>2017-03-23T18:31:17Z</cp:lastPrinted>
  <dcterms:created xsi:type="dcterms:W3CDTF">2009-04-05T15:18:49Z</dcterms:created>
  <dcterms:modified xsi:type="dcterms:W3CDTF">2017-08-16T17:43:49Z</dcterms:modified>
</cp:coreProperties>
</file>