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755" activeTab="3"/>
  </bookViews>
  <sheets>
    <sheet name="MKŠ 2012" sheetId="2" r:id="rId1"/>
    <sheet name="MKŠ 2013" sheetId="3" r:id="rId2"/>
    <sheet name="MKŠ 2014" sheetId="1" r:id="rId3"/>
    <sheet name="MKŠ 2015" sheetId="4" r:id="rId4"/>
  </sheets>
  <definedNames>
    <definedName name="_xlnm.Print_Area" localSheetId="0">'MKŠ 2012'!$A$1:$L$32</definedName>
    <definedName name="_xlnm.Print_Area" localSheetId="1">'MKŠ 2013'!$A$1:$L$32</definedName>
    <definedName name="_xlnm.Print_Area" localSheetId="2">'MKŠ 2014'!$A$1:$L$32</definedName>
    <definedName name="_xlnm.Print_Area" localSheetId="3">'MKŠ 2015'!$A$1:$L$32</definedName>
  </definedNames>
  <calcPr calcId="125725"/>
</workbook>
</file>

<file path=xl/calcChain.xml><?xml version="1.0" encoding="utf-8"?>
<calcChain xmlns="http://schemas.openxmlformats.org/spreadsheetml/2006/main">
  <c r="J25" i="4"/>
  <c r="K25" s="1"/>
  <c r="J26"/>
  <c r="K26" s="1"/>
  <c r="J27"/>
  <c r="K27" s="1"/>
  <c r="J24"/>
  <c r="K24" s="1"/>
  <c r="J23"/>
  <c r="K23" s="1"/>
  <c r="J22"/>
  <c r="K22" s="1"/>
  <c r="J21"/>
  <c r="K21" s="1"/>
  <c r="J20"/>
  <c r="K20" s="1"/>
  <c r="J19"/>
  <c r="K19" s="1"/>
  <c r="J18"/>
  <c r="K18" s="1"/>
  <c r="J17"/>
  <c r="K17" s="1"/>
  <c r="J16"/>
  <c r="K16" s="1"/>
  <c r="K29" i="3" l="1"/>
  <c r="J29"/>
  <c r="K28"/>
  <c r="J28"/>
  <c r="K27"/>
  <c r="J27"/>
  <c r="K26"/>
  <c r="J26"/>
  <c r="K25"/>
  <c r="J25"/>
  <c r="K24"/>
  <c r="J24"/>
  <c r="K23"/>
  <c r="J23"/>
  <c r="K22"/>
  <c r="J22"/>
  <c r="K21"/>
  <c r="J21"/>
  <c r="K20"/>
  <c r="J20"/>
  <c r="K19"/>
  <c r="J19"/>
  <c r="K18"/>
  <c r="J18"/>
  <c r="K17"/>
  <c r="J17"/>
  <c r="K16"/>
  <c r="J16"/>
  <c r="J24" i="1"/>
  <c r="J23"/>
  <c r="J22"/>
  <c r="J21"/>
  <c r="J20"/>
  <c r="J19"/>
  <c r="J18"/>
  <c r="J17"/>
  <c r="J16" i="2" l="1"/>
  <c r="K16" s="1"/>
  <c r="J17"/>
  <c r="K17" s="1"/>
  <c r="J18"/>
  <c r="K18" s="1"/>
  <c r="J19"/>
  <c r="K19" s="1"/>
  <c r="J20"/>
  <c r="K20" s="1"/>
  <c r="J21"/>
  <c r="K21" s="1"/>
  <c r="J22"/>
  <c r="K22" s="1"/>
  <c r="J23"/>
  <c r="K23" s="1"/>
  <c r="J24"/>
  <c r="K24" s="1"/>
  <c r="J25"/>
  <c r="K25" s="1"/>
  <c r="J26"/>
  <c r="K26" s="1"/>
  <c r="J27"/>
  <c r="K27" s="1"/>
  <c r="J28"/>
  <c r="K28" s="1"/>
  <c r="J29"/>
  <c r="K29" s="1"/>
  <c r="J30"/>
  <c r="K30" s="1"/>
  <c r="J31"/>
  <c r="K31" s="1"/>
  <c r="J32"/>
  <c r="K32" s="1"/>
  <c r="K17" i="1"/>
  <c r="K24"/>
  <c r="K20"/>
  <c r="K18"/>
  <c r="K23"/>
  <c r="K19"/>
  <c r="K22"/>
  <c r="J16"/>
  <c r="K16" s="1"/>
  <c r="K21"/>
</calcChain>
</file>

<file path=xl/sharedStrings.xml><?xml version="1.0" encoding="utf-8"?>
<sst xmlns="http://schemas.openxmlformats.org/spreadsheetml/2006/main" count="339" uniqueCount="106">
  <si>
    <t>VÝSLEDKOVÁ  LISTINA</t>
  </si>
  <si>
    <t>Název soutěže</t>
  </si>
  <si>
    <t>Č.sout.</t>
  </si>
  <si>
    <t>Pořadatel</t>
  </si>
  <si>
    <t>KVZ Polná</t>
  </si>
  <si>
    <t>Ročník</t>
  </si>
  <si>
    <t>Termín konání</t>
  </si>
  <si>
    <t>Kolo</t>
  </si>
  <si>
    <t>Místo konání</t>
  </si>
  <si>
    <t>Střelnice SSK Batelov</t>
  </si>
  <si>
    <t>Počet účastníků</t>
  </si>
  <si>
    <t>Disciplíny</t>
  </si>
  <si>
    <t>Dle propozic</t>
  </si>
  <si>
    <t>Herní systém</t>
  </si>
  <si>
    <t>Protesty</t>
  </si>
  <si>
    <t>Diskvalifikace</t>
  </si>
  <si>
    <t>Hlavní rozhodčí</t>
  </si>
  <si>
    <t>Ředitel soutěže</t>
  </si>
  <si>
    <t>Příjmení, jméno</t>
  </si>
  <si>
    <t>Organizace, klub</t>
  </si>
  <si>
    <t>CELKEM</t>
  </si>
  <si>
    <t>BODY</t>
  </si>
  <si>
    <t>POŘADÍ</t>
  </si>
  <si>
    <t xml:space="preserve">  </t>
  </si>
  <si>
    <t>body</t>
  </si>
  <si>
    <t>Memorial Karla Šorfa</t>
  </si>
  <si>
    <t>Ing. Jan Bělohlávek</t>
  </si>
  <si>
    <t>Upu</t>
  </si>
  <si>
    <t>MPu</t>
  </si>
  <si>
    <t>Číslo
průkazu</t>
  </si>
  <si>
    <t>Vyplňte tak, aby bylo
možno soutěž a její
výsledky jednoznačně
vyhodnotit.  Děkujeme</t>
  </si>
  <si>
    <t>čas</t>
  </si>
  <si>
    <t>nástřel</t>
  </si>
  <si>
    <t>penalizace</t>
  </si>
  <si>
    <t>II.</t>
  </si>
  <si>
    <t>VPs</t>
  </si>
  <si>
    <t>Bojová střelba</t>
  </si>
  <si>
    <t>0903</t>
  </si>
  <si>
    <t>Ing. Pavel Vlček</t>
  </si>
  <si>
    <t xml:space="preserve">Kontakt: </t>
  </si>
  <si>
    <t>Fuksa Viktor</t>
  </si>
  <si>
    <t>KVZ Policie Počátky</t>
  </si>
  <si>
    <t>5131</t>
  </si>
  <si>
    <t>Foltýn Karel, Mgr.</t>
  </si>
  <si>
    <t>4045</t>
  </si>
  <si>
    <t>Doležal Milan</t>
  </si>
  <si>
    <t>0415</t>
  </si>
  <si>
    <t>Čurda Pavel, MUDr.</t>
  </si>
  <si>
    <t>0350</t>
  </si>
  <si>
    <t>Melichar Tomáš</t>
  </si>
  <si>
    <t>1809</t>
  </si>
  <si>
    <t>Kratochvíl Jan</t>
  </si>
  <si>
    <t>Smejkal Karel, Ing.</t>
  </si>
  <si>
    <t>5208</t>
  </si>
  <si>
    <t>Zvolánek Jiří</t>
  </si>
  <si>
    <t>3424</t>
  </si>
  <si>
    <t>Herceg Bohumil</t>
  </si>
  <si>
    <t>0745</t>
  </si>
  <si>
    <t>Vodrážka Vít</t>
  </si>
  <si>
    <t>3259</t>
  </si>
  <si>
    <t>Dohnal Ivo, Ing.</t>
  </si>
  <si>
    <t>4231</t>
  </si>
  <si>
    <t>Bělohlávek Jan, Ing.</t>
  </si>
  <si>
    <t>0093</t>
  </si>
  <si>
    <t>Vlček Pavel, Ing.</t>
  </si>
  <si>
    <t>3244</t>
  </si>
  <si>
    <t>Dvořák Radek</t>
  </si>
  <si>
    <t>0492</t>
  </si>
  <si>
    <t>I.</t>
  </si>
  <si>
    <t>III.</t>
  </si>
  <si>
    <t>4.</t>
  </si>
  <si>
    <t>5.</t>
  </si>
  <si>
    <t>6.</t>
  </si>
  <si>
    <t>7.</t>
  </si>
  <si>
    <t>8.</t>
  </si>
  <si>
    <t>9.</t>
  </si>
  <si>
    <t>10.</t>
  </si>
  <si>
    <t>12.</t>
  </si>
  <si>
    <t>13.</t>
  </si>
  <si>
    <t>14.</t>
  </si>
  <si>
    <t>0905</t>
  </si>
  <si>
    <t>Jiří Zvolánek</t>
  </si>
  <si>
    <t>Kontakt: 736713074</t>
  </si>
  <si>
    <t>Doležel Josef</t>
  </si>
  <si>
    <t>KVZ Třebíč</t>
  </si>
  <si>
    <t>0423</t>
  </si>
  <si>
    <t>Ladič Tibor</t>
  </si>
  <si>
    <t>Bělohlávek Jan</t>
  </si>
  <si>
    <t>Čurda Pavel</t>
  </si>
  <si>
    <t>Václav Brož</t>
  </si>
  <si>
    <t>Brož Václav</t>
  </si>
  <si>
    <t>5198</t>
  </si>
  <si>
    <t>Kopřiva Josef</t>
  </si>
  <si>
    <t>3843</t>
  </si>
  <si>
    <t>0901</t>
  </si>
  <si>
    <t>IV.</t>
  </si>
  <si>
    <t>Tomáš Melichar</t>
  </si>
  <si>
    <t>Karel Foltýn</t>
  </si>
  <si>
    <t>Vomela Lukáš, Bc.</t>
  </si>
  <si>
    <t>Dolejší Ladislav, JUDr.</t>
  </si>
  <si>
    <t>Kotoun Petr</t>
  </si>
  <si>
    <t>SSK Batelov</t>
  </si>
  <si>
    <t>3279</t>
  </si>
  <si>
    <t>1807</t>
  </si>
  <si>
    <t>4597</t>
  </si>
  <si>
    <t>11.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</si>
</sst>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28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i/>
      <sz val="10"/>
      <name val="Times New Roman CE"/>
      <family val="1"/>
      <charset val="238"/>
    </font>
    <font>
      <i/>
      <sz val="8"/>
      <name val="Times New Roman CE"/>
      <family val="1"/>
      <charset val="238"/>
    </font>
    <font>
      <i/>
      <sz val="12"/>
      <name val="Times New Roman CE"/>
      <family val="1"/>
      <charset val="238"/>
    </font>
    <font>
      <sz val="9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10"/>
      <color indexed="8"/>
      <name val="Arial CE"/>
      <charset val="238"/>
    </font>
    <font>
      <sz val="10"/>
      <color indexed="8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6">
    <xf numFmtId="0" fontId="0" fillId="0" borderId="0" xfId="0"/>
    <xf numFmtId="0" fontId="0" fillId="0" borderId="0" xfId="0" applyAlignment="1">
      <alignment horizontal="center"/>
    </xf>
    <xf numFmtId="0" fontId="12" fillId="0" borderId="1" xfId="1" applyFont="1" applyBorder="1" applyAlignment="1">
      <alignment horizontal="left"/>
    </xf>
    <xf numFmtId="0" fontId="12" fillId="0" borderId="1" xfId="1" applyFont="1" applyFill="1" applyBorder="1" applyAlignment="1">
      <alignment horizontal="left"/>
    </xf>
    <xf numFmtId="0" fontId="12" fillId="2" borderId="1" xfId="0" applyFont="1" applyFill="1" applyBorder="1"/>
    <xf numFmtId="0" fontId="12" fillId="0" borderId="2" xfId="1" applyFont="1" applyBorder="1" applyAlignment="1">
      <alignment horizontal="left"/>
    </xf>
    <xf numFmtId="0" fontId="11" fillId="0" borderId="3" xfId="1" applyFont="1" applyBorder="1" applyAlignment="1">
      <alignment horizontal="center"/>
    </xf>
    <xf numFmtId="0" fontId="11" fillId="0" borderId="4" xfId="1" applyFont="1" applyBorder="1" applyAlignment="1">
      <alignment horizontal="center"/>
    </xf>
    <xf numFmtId="0" fontId="3" fillId="0" borderId="5" xfId="1" applyFont="1" applyBorder="1"/>
    <xf numFmtId="0" fontId="3" fillId="0" borderId="1" xfId="1" applyFont="1" applyBorder="1"/>
    <xf numFmtId="0" fontId="4" fillId="2" borderId="6" xfId="1" applyFont="1" applyFill="1" applyBorder="1" applyAlignment="1">
      <alignment horizontal="center"/>
    </xf>
    <xf numFmtId="0" fontId="8" fillId="0" borderId="1" xfId="1" applyFont="1" applyBorder="1"/>
    <xf numFmtId="0" fontId="3" fillId="0" borderId="2" xfId="1" applyFont="1" applyBorder="1"/>
    <xf numFmtId="0" fontId="5" fillId="2" borderId="7" xfId="1" applyFont="1" applyFill="1" applyBorder="1" applyAlignment="1">
      <alignment horizontal="center"/>
    </xf>
    <xf numFmtId="49" fontId="4" fillId="2" borderId="8" xfId="1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12" fillId="0" borderId="1" xfId="0" applyFont="1" applyBorder="1"/>
    <xf numFmtId="0" fontId="12" fillId="0" borderId="5" xfId="1" applyFont="1" applyBorder="1" applyAlignment="1">
      <alignment horizontal="left"/>
    </xf>
    <xf numFmtId="0" fontId="13" fillId="3" borderId="3" xfId="1" applyFont="1" applyFill="1" applyBorder="1" applyAlignment="1">
      <alignment horizontal="center"/>
    </xf>
    <xf numFmtId="0" fontId="13" fillId="3" borderId="2" xfId="1" applyFont="1" applyFill="1" applyBorder="1" applyAlignment="1">
      <alignment horizontal="center"/>
    </xf>
    <xf numFmtId="0" fontId="13" fillId="3" borderId="9" xfId="1" applyFont="1" applyFill="1" applyBorder="1" applyAlignment="1">
      <alignment horizontal="center"/>
    </xf>
    <xf numFmtId="0" fontId="13" fillId="3" borderId="10" xfId="1" applyFont="1" applyFill="1" applyBorder="1" applyAlignment="1">
      <alignment horizontal="center"/>
    </xf>
    <xf numFmtId="0" fontId="12" fillId="0" borderId="11" xfId="1" applyFont="1" applyBorder="1" applyAlignment="1">
      <alignment horizontal="center"/>
    </xf>
    <xf numFmtId="49" fontId="12" fillId="0" borderId="12" xfId="1" applyNumberFormat="1" applyFont="1" applyBorder="1" applyAlignment="1">
      <alignment horizontal="center"/>
    </xf>
    <xf numFmtId="0" fontId="12" fillId="0" borderId="13" xfId="1" applyFont="1" applyBorder="1" applyAlignment="1">
      <alignment horizontal="center"/>
    </xf>
    <xf numFmtId="0" fontId="12" fillId="3" borderId="5" xfId="1" applyFont="1" applyFill="1" applyBorder="1" applyAlignment="1">
      <alignment horizontal="center"/>
    </xf>
    <xf numFmtId="2" fontId="12" fillId="3" borderId="11" xfId="1" applyNumberFormat="1" applyFont="1" applyFill="1" applyBorder="1" applyAlignment="1">
      <alignment horizontal="center"/>
    </xf>
    <xf numFmtId="0" fontId="12" fillId="3" borderId="14" xfId="1" applyFont="1" applyFill="1" applyBorder="1" applyAlignment="1">
      <alignment horizontal="center"/>
    </xf>
    <xf numFmtId="2" fontId="12" fillId="4" borderId="12" xfId="1" applyNumberFormat="1" applyFont="1" applyFill="1" applyBorder="1" applyAlignment="1">
      <alignment horizontal="center"/>
    </xf>
    <xf numFmtId="2" fontId="14" fillId="4" borderId="5" xfId="1" applyNumberFormat="1" applyFont="1" applyFill="1" applyBorder="1" applyAlignment="1">
      <alignment horizontal="center"/>
    </xf>
    <xf numFmtId="0" fontId="15" fillId="4" borderId="12" xfId="1" applyFont="1" applyFill="1" applyBorder="1" applyAlignment="1">
      <alignment horizontal="center"/>
    </xf>
    <xf numFmtId="0" fontId="12" fillId="0" borderId="15" xfId="1" applyFont="1" applyBorder="1" applyAlignment="1">
      <alignment horizontal="center"/>
    </xf>
    <xf numFmtId="49" fontId="12" fillId="0" borderId="6" xfId="1" applyNumberFormat="1" applyFont="1" applyBorder="1" applyAlignment="1">
      <alignment horizontal="center"/>
    </xf>
    <xf numFmtId="0" fontId="12" fillId="4" borderId="16" xfId="1" applyFont="1" applyFill="1" applyBorder="1" applyAlignment="1">
      <alignment horizontal="center"/>
    </xf>
    <xf numFmtId="0" fontId="12" fillId="0" borderId="16" xfId="1" applyFont="1" applyFill="1" applyBorder="1" applyAlignment="1">
      <alignment horizontal="center"/>
    </xf>
    <xf numFmtId="0" fontId="12" fillId="3" borderId="1" xfId="1" applyFont="1" applyFill="1" applyBorder="1" applyAlignment="1">
      <alignment horizontal="center"/>
    </xf>
    <xf numFmtId="2" fontId="12" fillId="3" borderId="15" xfId="1" applyNumberFormat="1" applyFont="1" applyFill="1" applyBorder="1" applyAlignment="1">
      <alignment horizontal="center"/>
    </xf>
    <xf numFmtId="2" fontId="12" fillId="0" borderId="12" xfId="1" applyNumberFormat="1" applyFont="1" applyFill="1" applyBorder="1" applyAlignment="1">
      <alignment horizontal="center"/>
    </xf>
    <xf numFmtId="2" fontId="14" fillId="5" borderId="5" xfId="1" applyNumberFormat="1" applyFont="1" applyFill="1" applyBorder="1" applyAlignment="1">
      <alignment horizontal="center"/>
    </xf>
    <xf numFmtId="0" fontId="15" fillId="5" borderId="6" xfId="1" applyFont="1" applyFill="1" applyBorder="1" applyAlignment="1">
      <alignment horizontal="center"/>
    </xf>
    <xf numFmtId="2" fontId="14" fillId="6" borderId="5" xfId="1" applyNumberFormat="1" applyFont="1" applyFill="1" applyBorder="1" applyAlignment="1">
      <alignment horizontal="center"/>
    </xf>
    <xf numFmtId="0" fontId="15" fillId="6" borderId="6" xfId="1" applyFont="1" applyFill="1" applyBorder="1" applyAlignment="1">
      <alignment horizontal="center"/>
    </xf>
    <xf numFmtId="0" fontId="12" fillId="0" borderId="1" xfId="1" applyFont="1" applyBorder="1"/>
    <xf numFmtId="0" fontId="12" fillId="0" borderId="16" xfId="1" applyFont="1" applyBorder="1" applyAlignment="1">
      <alignment horizontal="center"/>
    </xf>
    <xf numFmtId="2" fontId="12" fillId="0" borderId="12" xfId="1" applyNumberFormat="1" applyFont="1" applyBorder="1" applyAlignment="1">
      <alignment horizontal="center"/>
    </xf>
    <xf numFmtId="2" fontId="14" fillId="0" borderId="5" xfId="1" applyNumberFormat="1" applyFont="1" applyBorder="1" applyAlignment="1">
      <alignment horizontal="center"/>
    </xf>
    <xf numFmtId="0" fontId="14" fillId="0" borderId="6" xfId="1" applyFont="1" applyBorder="1" applyAlignment="1">
      <alignment horizontal="center"/>
    </xf>
    <xf numFmtId="0" fontId="15" fillId="0" borderId="6" xfId="1" applyFont="1" applyBorder="1" applyAlignment="1">
      <alignment horizontal="center"/>
    </xf>
    <xf numFmtId="2" fontId="14" fillId="0" borderId="5" xfId="1" applyNumberFormat="1" applyFont="1" applyFill="1" applyBorder="1" applyAlignment="1">
      <alignment horizontal="center"/>
    </xf>
    <xf numFmtId="0" fontId="15" fillId="0" borderId="6" xfId="1" applyFont="1" applyFill="1" applyBorder="1" applyAlignment="1">
      <alignment horizontal="center"/>
    </xf>
    <xf numFmtId="0" fontId="12" fillId="0" borderId="16" xfId="1" applyNumberFormat="1" applyFont="1" applyFill="1" applyBorder="1" applyAlignment="1">
      <alignment horizontal="center"/>
    </xf>
    <xf numFmtId="0" fontId="12" fillId="3" borderId="1" xfId="1" applyNumberFormat="1" applyFont="1" applyFill="1" applyBorder="1" applyAlignment="1">
      <alignment horizontal="center"/>
    </xf>
    <xf numFmtId="0" fontId="12" fillId="3" borderId="14" xfId="1" applyNumberFormat="1" applyFont="1" applyFill="1" applyBorder="1" applyAlignment="1">
      <alignment horizontal="center"/>
    </xf>
    <xf numFmtId="0" fontId="12" fillId="0" borderId="9" xfId="1" applyFont="1" applyBorder="1" applyAlignment="1">
      <alignment horizontal="center"/>
    </xf>
    <xf numFmtId="49" fontId="12" fillId="0" borderId="3" xfId="1" applyNumberFormat="1" applyFont="1" applyBorder="1" applyAlignment="1">
      <alignment horizontal="center"/>
    </xf>
    <xf numFmtId="0" fontId="12" fillId="0" borderId="17" xfId="1" applyFont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2" fontId="12" fillId="3" borderId="9" xfId="1" applyNumberFormat="1" applyFont="1" applyFill="1" applyBorder="1" applyAlignment="1">
      <alignment horizontal="center"/>
    </xf>
    <xf numFmtId="0" fontId="12" fillId="3" borderId="10" xfId="1" applyFont="1" applyFill="1" applyBorder="1" applyAlignment="1">
      <alignment horizontal="center"/>
    </xf>
    <xf numFmtId="2" fontId="12" fillId="0" borderId="3" xfId="1" applyNumberFormat="1" applyFont="1" applyBorder="1" applyAlignment="1">
      <alignment horizontal="center"/>
    </xf>
    <xf numFmtId="2" fontId="14" fillId="0" borderId="2" xfId="1" applyNumberFormat="1" applyFont="1" applyBorder="1" applyAlignment="1">
      <alignment horizontal="center"/>
    </xf>
    <xf numFmtId="0" fontId="14" fillId="0" borderId="3" xfId="1" applyFont="1" applyBorder="1" applyAlignment="1">
      <alignment horizontal="center"/>
    </xf>
    <xf numFmtId="0" fontId="16" fillId="0" borderId="16" xfId="0" applyFont="1" applyFill="1" applyBorder="1" applyAlignment="1">
      <alignment horizontal="center"/>
    </xf>
    <xf numFmtId="0" fontId="17" fillId="0" borderId="11" xfId="1" applyFont="1" applyBorder="1" applyAlignment="1">
      <alignment horizontal="center"/>
    </xf>
    <xf numFmtId="49" fontId="17" fillId="0" borderId="12" xfId="1" applyNumberFormat="1" applyFont="1" applyBorder="1" applyAlignment="1">
      <alignment horizontal="center"/>
    </xf>
    <xf numFmtId="0" fontId="17" fillId="4" borderId="13" xfId="1" applyFont="1" applyFill="1" applyBorder="1" applyAlignment="1">
      <alignment horizontal="center"/>
    </xf>
    <xf numFmtId="0" fontId="17" fillId="0" borderId="13" xfId="1" applyFont="1" applyBorder="1" applyAlignment="1">
      <alignment horizontal="center"/>
    </xf>
    <xf numFmtId="0" fontId="17" fillId="3" borderId="5" xfId="1" applyFont="1" applyFill="1" applyBorder="1" applyAlignment="1">
      <alignment horizontal="center"/>
    </xf>
    <xf numFmtId="0" fontId="17" fillId="3" borderId="14" xfId="1" applyFont="1" applyFill="1" applyBorder="1" applyAlignment="1">
      <alignment horizontal="center"/>
    </xf>
    <xf numFmtId="0" fontId="19" fillId="4" borderId="12" xfId="1" applyFont="1" applyFill="1" applyBorder="1" applyAlignment="1">
      <alignment horizontal="center"/>
    </xf>
    <xf numFmtId="0" fontId="17" fillId="0" borderId="15" xfId="1" applyFont="1" applyBorder="1" applyAlignment="1">
      <alignment horizontal="center"/>
    </xf>
    <xf numFmtId="49" fontId="17" fillId="0" borderId="6" xfId="1" applyNumberFormat="1" applyFont="1" applyBorder="1" applyAlignment="1">
      <alignment horizontal="center"/>
    </xf>
    <xf numFmtId="0" fontId="17" fillId="0" borderId="16" xfId="1" applyFont="1" applyBorder="1" applyAlignment="1">
      <alignment horizontal="center"/>
    </xf>
    <xf numFmtId="0" fontId="17" fillId="3" borderId="1" xfId="1" applyFont="1" applyFill="1" applyBorder="1" applyAlignment="1">
      <alignment horizontal="center"/>
    </xf>
    <xf numFmtId="0" fontId="19" fillId="5" borderId="6" xfId="1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19" fillId="6" borderId="6" xfId="1" applyFont="1" applyFill="1" applyBorder="1" applyAlignment="1">
      <alignment horizontal="center"/>
    </xf>
    <xf numFmtId="0" fontId="17" fillId="4" borderId="16" xfId="1" applyFont="1" applyFill="1" applyBorder="1" applyAlignment="1">
      <alignment horizontal="center"/>
    </xf>
    <xf numFmtId="0" fontId="17" fillId="0" borderId="16" xfId="1" applyNumberFormat="1" applyFont="1" applyBorder="1" applyAlignment="1">
      <alignment horizontal="center"/>
    </xf>
    <xf numFmtId="0" fontId="17" fillId="3" borderId="1" xfId="1" applyNumberFormat="1" applyFont="1" applyFill="1" applyBorder="1" applyAlignment="1">
      <alignment horizontal="center"/>
    </xf>
    <xf numFmtId="0" fontId="17" fillId="3" borderId="14" xfId="1" applyNumberFormat="1" applyFont="1" applyFill="1" applyBorder="1" applyAlignment="1">
      <alignment horizontal="center"/>
    </xf>
    <xf numFmtId="0" fontId="20" fillId="0" borderId="6" xfId="1" applyFont="1" applyBorder="1" applyAlignment="1">
      <alignment horizontal="center"/>
    </xf>
    <xf numFmtId="0" fontId="19" fillId="0" borderId="6" xfId="1" applyFont="1" applyBorder="1" applyAlignment="1">
      <alignment horizontal="center"/>
    </xf>
    <xf numFmtId="0" fontId="17" fillId="0" borderId="1" xfId="1" applyFont="1" applyBorder="1"/>
    <xf numFmtId="0" fontId="18" fillId="0" borderId="6" xfId="1" applyFont="1" applyBorder="1" applyAlignment="1">
      <alignment horizontal="center"/>
    </xf>
    <xf numFmtId="49" fontId="12" fillId="0" borderId="15" xfId="0" applyNumberFormat="1" applyFont="1" applyBorder="1" applyAlignment="1">
      <alignment horizontal="center"/>
    </xf>
    <xf numFmtId="0" fontId="17" fillId="0" borderId="9" xfId="1" applyFont="1" applyBorder="1" applyAlignment="1">
      <alignment horizontal="center"/>
    </xf>
    <xf numFmtId="49" fontId="17" fillId="0" borderId="3" xfId="1" applyNumberFormat="1" applyFont="1" applyBorder="1" applyAlignment="1">
      <alignment horizontal="center"/>
    </xf>
    <xf numFmtId="0" fontId="17" fillId="0" borderId="17" xfId="1" applyFont="1" applyBorder="1" applyAlignment="1">
      <alignment horizontal="center"/>
    </xf>
    <xf numFmtId="0" fontId="17" fillId="3" borderId="2" xfId="1" applyFont="1" applyFill="1" applyBorder="1" applyAlignment="1">
      <alignment horizontal="center"/>
    </xf>
    <xf numFmtId="0" fontId="17" fillId="3" borderId="10" xfId="1" applyFont="1" applyFill="1" applyBorder="1" applyAlignment="1">
      <alignment horizontal="center"/>
    </xf>
    <xf numFmtId="0" fontId="18" fillId="0" borderId="3" xfId="1" applyFont="1" applyBorder="1" applyAlignment="1">
      <alignment horizontal="center"/>
    </xf>
    <xf numFmtId="0" fontId="12" fillId="0" borderId="13" xfId="1" applyFont="1" applyFill="1" applyBorder="1" applyAlignment="1">
      <alignment horizontal="center"/>
    </xf>
    <xf numFmtId="0" fontId="4" fillId="2" borderId="22" xfId="1" applyFont="1" applyFill="1" applyBorder="1" applyAlignment="1">
      <alignment horizontal="left"/>
    </xf>
    <xf numFmtId="0" fontId="4" fillId="2" borderId="23" xfId="1" applyFont="1" applyFill="1" applyBorder="1" applyAlignment="1">
      <alignment horizontal="left"/>
    </xf>
    <xf numFmtId="0" fontId="4" fillId="2" borderId="24" xfId="1" applyFont="1" applyFill="1" applyBorder="1" applyAlignment="1">
      <alignment horizontal="left"/>
    </xf>
    <xf numFmtId="0" fontId="4" fillId="2" borderId="10" xfId="1" applyFont="1" applyFill="1" applyBorder="1" applyAlignment="1">
      <alignment horizontal="left"/>
    </xf>
    <xf numFmtId="0" fontId="4" fillId="2" borderId="28" xfId="1" applyFont="1" applyFill="1" applyBorder="1" applyAlignment="1">
      <alignment horizontal="left"/>
    </xf>
    <xf numFmtId="0" fontId="4" fillId="2" borderId="4" xfId="1" applyFont="1" applyFill="1" applyBorder="1" applyAlignment="1">
      <alignment horizontal="left"/>
    </xf>
    <xf numFmtId="0" fontId="4" fillId="2" borderId="18" xfId="1" applyFont="1" applyFill="1" applyBorder="1" applyAlignment="1">
      <alignment horizontal="center"/>
    </xf>
    <xf numFmtId="0" fontId="4" fillId="2" borderId="19" xfId="1" applyFont="1" applyFill="1" applyBorder="1" applyAlignment="1">
      <alignment horizontal="center"/>
    </xf>
    <xf numFmtId="0" fontId="9" fillId="2" borderId="18" xfId="1" applyFont="1" applyFill="1" applyBorder="1" applyAlignment="1">
      <alignment horizontal="center"/>
    </xf>
    <xf numFmtId="0" fontId="9" fillId="2" borderId="19" xfId="1" applyFont="1" applyFill="1" applyBorder="1" applyAlignment="1">
      <alignment horizontal="center"/>
    </xf>
    <xf numFmtId="0" fontId="9" fillId="2" borderId="14" xfId="1" applyFont="1" applyFill="1" applyBorder="1" applyAlignment="1">
      <alignment horizontal="center"/>
    </xf>
    <xf numFmtId="0" fontId="9" fillId="2" borderId="20" xfId="1" applyFont="1" applyFill="1" applyBorder="1" applyAlignment="1">
      <alignment horizontal="center"/>
    </xf>
    <xf numFmtId="0" fontId="4" fillId="2" borderId="14" xfId="1" applyFont="1" applyFill="1" applyBorder="1" applyAlignment="1">
      <alignment horizontal="left"/>
    </xf>
    <xf numFmtId="0" fontId="4" fillId="2" borderId="21" xfId="1" applyFont="1" applyFill="1" applyBorder="1" applyAlignment="1">
      <alignment horizontal="left"/>
    </xf>
    <xf numFmtId="14" fontId="4" fillId="2" borderId="22" xfId="1" applyNumberFormat="1" applyFont="1" applyFill="1" applyBorder="1" applyAlignment="1">
      <alignment horizontal="left"/>
    </xf>
    <xf numFmtId="14" fontId="4" fillId="2" borderId="23" xfId="1" applyNumberFormat="1" applyFont="1" applyFill="1" applyBorder="1" applyAlignment="1">
      <alignment horizontal="left"/>
    </xf>
    <xf numFmtId="0" fontId="2" fillId="0" borderId="29" xfId="1" applyFont="1" applyFill="1" applyBorder="1" applyAlignment="1">
      <alignment horizontal="center"/>
    </xf>
    <xf numFmtId="0" fontId="2" fillId="0" borderId="30" xfId="1" applyFont="1" applyFill="1" applyBorder="1" applyAlignment="1">
      <alignment horizontal="center"/>
    </xf>
    <xf numFmtId="0" fontId="2" fillId="0" borderId="31" xfId="1" applyFont="1" applyFill="1" applyBorder="1" applyAlignment="1">
      <alignment horizontal="center"/>
    </xf>
    <xf numFmtId="0" fontId="6" fillId="2" borderId="9" xfId="1" applyFont="1" applyFill="1" applyBorder="1" applyAlignment="1">
      <alignment horizontal="left"/>
    </xf>
    <xf numFmtId="0" fontId="6" fillId="2" borderId="3" xfId="1" applyFont="1" applyFill="1" applyBorder="1" applyAlignment="1">
      <alignment horizontal="left"/>
    </xf>
    <xf numFmtId="0" fontId="3" fillId="2" borderId="7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11" fillId="2" borderId="32" xfId="1" applyFont="1" applyFill="1" applyBorder="1" applyAlignment="1">
      <alignment horizontal="center" vertical="center"/>
    </xf>
    <xf numFmtId="0" fontId="11" fillId="2" borderId="15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horizontal="center" vertical="center"/>
    </xf>
    <xf numFmtId="0" fontId="11" fillId="0" borderId="8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top" wrapText="1"/>
    </xf>
    <xf numFmtId="0" fontId="7" fillId="2" borderId="8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vertical="top" wrapText="1"/>
    </xf>
    <xf numFmtId="0" fontId="11" fillId="0" borderId="25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2" fontId="18" fillId="4" borderId="5" xfId="1" applyNumberFormat="1" applyFont="1" applyFill="1" applyBorder="1" applyAlignment="1">
      <alignment horizontal="center"/>
    </xf>
    <xf numFmtId="2" fontId="18" fillId="5" borderId="5" xfId="1" applyNumberFormat="1" applyFont="1" applyFill="1" applyBorder="1" applyAlignment="1">
      <alignment horizontal="center"/>
    </xf>
    <xf numFmtId="2" fontId="18" fillId="6" borderId="5" xfId="1" applyNumberFormat="1" applyFont="1" applyFill="1" applyBorder="1" applyAlignment="1">
      <alignment horizontal="center"/>
    </xf>
    <xf numFmtId="2" fontId="18" fillId="0" borderId="5" xfId="1" applyNumberFormat="1" applyFont="1" applyBorder="1" applyAlignment="1">
      <alignment horizontal="center"/>
    </xf>
    <xf numFmtId="2" fontId="18" fillId="0" borderId="2" xfId="1" applyNumberFormat="1" applyFont="1" applyBorder="1" applyAlignment="1">
      <alignment horizontal="center"/>
    </xf>
    <xf numFmtId="2" fontId="17" fillId="4" borderId="12" xfId="1" applyNumberFormat="1" applyFont="1" applyFill="1" applyBorder="1" applyAlignment="1">
      <alignment horizontal="center"/>
    </xf>
    <xf numFmtId="2" fontId="17" fillId="0" borderId="12" xfId="1" applyNumberFormat="1" applyFont="1" applyBorder="1" applyAlignment="1">
      <alignment horizontal="center"/>
    </xf>
    <xf numFmtId="2" fontId="17" fillId="0" borderId="3" xfId="1" applyNumberFormat="1" applyFont="1" applyBorder="1" applyAlignment="1">
      <alignment horizontal="center"/>
    </xf>
    <xf numFmtId="2" fontId="17" fillId="3" borderId="11" xfId="1" applyNumberFormat="1" applyFont="1" applyFill="1" applyBorder="1" applyAlignment="1">
      <alignment horizontal="center"/>
    </xf>
    <xf numFmtId="2" fontId="17" fillId="3" borderId="15" xfId="1" applyNumberFormat="1" applyFont="1" applyFill="1" applyBorder="1" applyAlignment="1">
      <alignment horizontal="center"/>
    </xf>
    <xf numFmtId="2" fontId="17" fillId="3" borderId="9" xfId="1" applyNumberFormat="1" applyFont="1" applyFill="1" applyBorder="1" applyAlignment="1">
      <alignment horizontal="center"/>
    </xf>
    <xf numFmtId="0" fontId="12" fillId="4" borderId="6" xfId="1" applyFont="1" applyFill="1" applyBorder="1" applyAlignment="1">
      <alignment horizontal="center"/>
    </xf>
    <xf numFmtId="0" fontId="0" fillId="0" borderId="0" xfId="0" applyBorder="1"/>
  </cellXfs>
  <cellStyles count="2">
    <cellStyle name="normální" xfId="0" builtinId="0"/>
    <cellStyle name="normální_Lis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3"/>
  </sheetPr>
  <dimension ref="A1:N32"/>
  <sheetViews>
    <sheetView view="pageBreakPreview" zoomScaleNormal="100" workbookViewId="0">
      <selection activeCell="Q31" sqref="Q31"/>
    </sheetView>
  </sheetViews>
  <sheetFormatPr defaultRowHeight="15"/>
  <cols>
    <col min="1" max="1" width="23" customWidth="1"/>
    <col min="2" max="2" width="18.42578125" style="1" customWidth="1"/>
    <col min="3" max="3" width="9.42578125" customWidth="1"/>
    <col min="4" max="10" width="8.7109375" customWidth="1"/>
    <col min="11" max="11" width="10.42578125" style="1" customWidth="1"/>
    <col min="12" max="12" width="8.140625" customWidth="1"/>
  </cols>
  <sheetData>
    <row r="1" spans="1:12" ht="34.5">
      <c r="A1" s="111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3"/>
    </row>
    <row r="2" spans="1:12" ht="15.75">
      <c r="A2" s="8" t="s">
        <v>1</v>
      </c>
      <c r="B2" s="107" t="s">
        <v>25</v>
      </c>
      <c r="C2" s="108"/>
      <c r="D2" s="108"/>
      <c r="E2" s="108"/>
      <c r="F2" s="108"/>
      <c r="G2" s="108"/>
      <c r="H2" s="108"/>
      <c r="I2" s="108"/>
      <c r="J2" s="108"/>
      <c r="K2" s="13" t="s">
        <v>2</v>
      </c>
      <c r="L2" s="14" t="s">
        <v>80</v>
      </c>
    </row>
    <row r="3" spans="1:12" ht="15.75">
      <c r="A3" s="9" t="s">
        <v>3</v>
      </c>
      <c r="B3" s="95" t="s">
        <v>4</v>
      </c>
      <c r="C3" s="96"/>
      <c r="D3" s="96"/>
      <c r="E3" s="96"/>
      <c r="F3" s="96"/>
      <c r="G3" s="96"/>
      <c r="H3" s="96"/>
      <c r="I3" s="96"/>
      <c r="J3" s="96"/>
      <c r="K3" s="15" t="s">
        <v>5</v>
      </c>
      <c r="L3" s="10" t="s">
        <v>68</v>
      </c>
    </row>
    <row r="4" spans="1:12" ht="15.75">
      <c r="A4" s="9" t="s">
        <v>6</v>
      </c>
      <c r="B4" s="109">
        <v>40999</v>
      </c>
      <c r="C4" s="110"/>
      <c r="D4" s="110"/>
      <c r="E4" s="110"/>
      <c r="F4" s="110"/>
      <c r="G4" s="110"/>
      <c r="H4" s="110"/>
      <c r="I4" s="110"/>
      <c r="J4" s="110"/>
      <c r="K4" s="16" t="s">
        <v>7</v>
      </c>
      <c r="L4" s="17"/>
    </row>
    <row r="5" spans="1:12" ht="15.75">
      <c r="A5" s="9" t="s">
        <v>8</v>
      </c>
      <c r="B5" s="95" t="s">
        <v>9</v>
      </c>
      <c r="C5" s="96"/>
      <c r="D5" s="96"/>
      <c r="E5" s="96"/>
      <c r="F5" s="96"/>
      <c r="G5" s="96"/>
      <c r="H5" s="96"/>
      <c r="I5" s="96"/>
      <c r="J5" s="97"/>
      <c r="K5" s="101"/>
      <c r="L5" s="102"/>
    </row>
    <row r="6" spans="1:12" ht="15.75" customHeight="1">
      <c r="A6" s="9" t="s">
        <v>10</v>
      </c>
      <c r="B6" s="95">
        <v>8</v>
      </c>
      <c r="C6" s="96"/>
      <c r="D6" s="96"/>
      <c r="E6" s="96"/>
      <c r="F6" s="96"/>
      <c r="G6" s="96"/>
      <c r="H6" s="96"/>
      <c r="I6" s="96"/>
      <c r="J6" s="96"/>
      <c r="K6" s="133" t="s">
        <v>30</v>
      </c>
      <c r="L6" s="134"/>
    </row>
    <row r="7" spans="1:12" ht="15.75">
      <c r="A7" s="11" t="s">
        <v>11</v>
      </c>
      <c r="B7" s="95" t="s">
        <v>12</v>
      </c>
      <c r="C7" s="96"/>
      <c r="D7" s="96"/>
      <c r="E7" s="96"/>
      <c r="F7" s="96"/>
      <c r="G7" s="96"/>
      <c r="H7" s="96"/>
      <c r="I7" s="96"/>
      <c r="J7" s="96"/>
      <c r="K7" s="135"/>
      <c r="L7" s="136"/>
    </row>
    <row r="8" spans="1:12" ht="15.75">
      <c r="A8" s="11" t="s">
        <v>13</v>
      </c>
      <c r="B8" s="95"/>
      <c r="C8" s="96"/>
      <c r="D8" s="96"/>
      <c r="E8" s="96"/>
      <c r="F8" s="96"/>
      <c r="G8" s="96"/>
      <c r="H8" s="96"/>
      <c r="I8" s="96"/>
      <c r="J8" s="96"/>
      <c r="K8" s="135"/>
      <c r="L8" s="136"/>
    </row>
    <row r="9" spans="1:12" ht="15.75">
      <c r="A9" s="11" t="s">
        <v>14</v>
      </c>
      <c r="B9" s="95"/>
      <c r="C9" s="96"/>
      <c r="D9" s="96"/>
      <c r="E9" s="96"/>
      <c r="F9" s="96"/>
      <c r="G9" s="96"/>
      <c r="H9" s="96"/>
      <c r="I9" s="96"/>
      <c r="J9" s="96"/>
      <c r="K9" s="137"/>
      <c r="L9" s="138"/>
    </row>
    <row r="10" spans="1:12" ht="15.75">
      <c r="A10" s="11" t="s">
        <v>15</v>
      </c>
      <c r="B10" s="95"/>
      <c r="C10" s="96"/>
      <c r="D10" s="96"/>
      <c r="E10" s="96"/>
      <c r="F10" s="96"/>
      <c r="G10" s="96"/>
      <c r="H10" s="96"/>
      <c r="I10" s="96"/>
      <c r="J10" s="97"/>
      <c r="K10" s="103"/>
      <c r="L10" s="104"/>
    </row>
    <row r="11" spans="1:12" ht="15.75">
      <c r="A11" s="9" t="s">
        <v>16</v>
      </c>
      <c r="B11" s="95" t="s">
        <v>26</v>
      </c>
      <c r="C11" s="96"/>
      <c r="D11" s="96"/>
      <c r="E11" s="96"/>
      <c r="F11" s="96"/>
      <c r="G11" s="96"/>
      <c r="H11" s="96"/>
      <c r="I11" s="96"/>
      <c r="J11" s="97"/>
      <c r="K11" s="105"/>
      <c r="L11" s="106"/>
    </row>
    <row r="12" spans="1:12" ht="15.75">
      <c r="A12" s="12" t="s">
        <v>17</v>
      </c>
      <c r="B12" s="98" t="s">
        <v>81</v>
      </c>
      <c r="C12" s="99"/>
      <c r="D12" s="99"/>
      <c r="E12" s="100"/>
      <c r="F12" s="114" t="s">
        <v>82</v>
      </c>
      <c r="G12" s="114"/>
      <c r="H12" s="114"/>
      <c r="I12" s="114"/>
      <c r="J12" s="114"/>
      <c r="K12" s="114"/>
      <c r="L12" s="115"/>
    </row>
    <row r="13" spans="1:12" ht="15.75" customHeight="1">
      <c r="A13" s="116" t="s">
        <v>18</v>
      </c>
      <c r="B13" s="119" t="s">
        <v>19</v>
      </c>
      <c r="C13" s="122" t="s">
        <v>29</v>
      </c>
      <c r="D13" s="125" t="s">
        <v>28</v>
      </c>
      <c r="E13" s="125" t="s">
        <v>27</v>
      </c>
      <c r="F13" s="125" t="s">
        <v>35</v>
      </c>
      <c r="G13" s="127" t="s">
        <v>36</v>
      </c>
      <c r="H13" s="128"/>
      <c r="I13" s="128"/>
      <c r="J13" s="129"/>
      <c r="K13" s="139" t="s">
        <v>20</v>
      </c>
      <c r="L13" s="140"/>
    </row>
    <row r="14" spans="1:12" ht="15.75" customHeight="1">
      <c r="A14" s="117"/>
      <c r="B14" s="120"/>
      <c r="C14" s="123"/>
      <c r="D14" s="126"/>
      <c r="E14" s="126"/>
      <c r="F14" s="126"/>
      <c r="G14" s="130"/>
      <c r="H14" s="131"/>
      <c r="I14" s="131"/>
      <c r="J14" s="132"/>
      <c r="K14" s="141"/>
      <c r="L14" s="142"/>
    </row>
    <row r="15" spans="1:12" ht="18" customHeight="1">
      <c r="A15" s="118"/>
      <c r="B15" s="121"/>
      <c r="C15" s="124"/>
      <c r="D15" s="20" t="s">
        <v>24</v>
      </c>
      <c r="E15" s="20" t="s">
        <v>24</v>
      </c>
      <c r="F15" s="20" t="s">
        <v>24</v>
      </c>
      <c r="G15" s="21" t="s">
        <v>32</v>
      </c>
      <c r="H15" s="22" t="s">
        <v>31</v>
      </c>
      <c r="I15" s="23" t="s">
        <v>33</v>
      </c>
      <c r="J15" s="20" t="s">
        <v>24</v>
      </c>
      <c r="K15" s="7" t="s">
        <v>21</v>
      </c>
      <c r="L15" s="6" t="s">
        <v>22</v>
      </c>
    </row>
    <row r="16" spans="1:12" ht="18" customHeight="1">
      <c r="A16" s="19" t="s">
        <v>58</v>
      </c>
      <c r="B16" s="65" t="s">
        <v>4</v>
      </c>
      <c r="C16" s="66" t="s">
        <v>59</v>
      </c>
      <c r="D16" s="67">
        <v>78</v>
      </c>
      <c r="E16" s="68">
        <v>89</v>
      </c>
      <c r="F16" s="67">
        <v>107</v>
      </c>
      <c r="G16" s="69">
        <v>280</v>
      </c>
      <c r="H16" s="151">
        <v>104</v>
      </c>
      <c r="I16" s="70">
        <v>0</v>
      </c>
      <c r="J16" s="148">
        <f t="shared" ref="J16:J32" si="0">G16-H16-I16</f>
        <v>176</v>
      </c>
      <c r="K16" s="143">
        <f t="shared" ref="K16:K32" si="1">D16+E16+F16+J16</f>
        <v>450</v>
      </c>
      <c r="L16" s="71" t="s">
        <v>68</v>
      </c>
    </row>
    <row r="17" spans="1:14" ht="18" customHeight="1">
      <c r="A17" s="2" t="s">
        <v>83</v>
      </c>
      <c r="B17" s="72" t="s">
        <v>84</v>
      </c>
      <c r="C17" s="73" t="s">
        <v>85</v>
      </c>
      <c r="D17" s="74">
        <v>69</v>
      </c>
      <c r="E17" s="74">
        <v>67</v>
      </c>
      <c r="F17" s="74">
        <v>88</v>
      </c>
      <c r="G17" s="75">
        <v>270</v>
      </c>
      <c r="H17" s="152">
        <v>100.5</v>
      </c>
      <c r="I17" s="70">
        <v>5</v>
      </c>
      <c r="J17" s="149">
        <f t="shared" si="0"/>
        <v>164.5</v>
      </c>
      <c r="K17" s="144">
        <f t="shared" si="1"/>
        <v>388.5</v>
      </c>
      <c r="L17" s="76" t="s">
        <v>34</v>
      </c>
    </row>
    <row r="18" spans="1:14" ht="18" customHeight="1">
      <c r="A18" s="3" t="s">
        <v>86</v>
      </c>
      <c r="B18" s="72"/>
      <c r="C18" s="73"/>
      <c r="D18" s="74">
        <v>62</v>
      </c>
      <c r="E18" s="77">
        <v>70</v>
      </c>
      <c r="F18" s="74">
        <v>65</v>
      </c>
      <c r="G18" s="75">
        <v>278</v>
      </c>
      <c r="H18" s="152">
        <v>99.64</v>
      </c>
      <c r="I18" s="70">
        <v>5</v>
      </c>
      <c r="J18" s="149">
        <f t="shared" si="0"/>
        <v>173.36</v>
      </c>
      <c r="K18" s="145">
        <f t="shared" si="1"/>
        <v>370.36</v>
      </c>
      <c r="L18" s="78" t="s">
        <v>69</v>
      </c>
      <c r="N18" t="s">
        <v>23</v>
      </c>
    </row>
    <row r="19" spans="1:14" ht="18" customHeight="1">
      <c r="A19" s="2" t="s">
        <v>45</v>
      </c>
      <c r="B19" s="72" t="s">
        <v>4</v>
      </c>
      <c r="C19" s="73" t="s">
        <v>46</v>
      </c>
      <c r="D19" s="74">
        <v>78</v>
      </c>
      <c r="E19" s="79">
        <v>91</v>
      </c>
      <c r="F19" s="80">
        <v>67</v>
      </c>
      <c r="G19" s="81">
        <v>276</v>
      </c>
      <c r="H19" s="152">
        <v>138.1</v>
      </c>
      <c r="I19" s="82">
        <v>5</v>
      </c>
      <c r="J19" s="149">
        <f t="shared" si="0"/>
        <v>132.9</v>
      </c>
      <c r="K19" s="146">
        <f t="shared" si="1"/>
        <v>368.9</v>
      </c>
      <c r="L19" s="83" t="s">
        <v>70</v>
      </c>
    </row>
    <row r="20" spans="1:14" ht="18" customHeight="1">
      <c r="A20" s="2" t="s">
        <v>87</v>
      </c>
      <c r="B20" s="72" t="s">
        <v>4</v>
      </c>
      <c r="C20" s="73" t="s">
        <v>63</v>
      </c>
      <c r="D20" s="74">
        <v>70</v>
      </c>
      <c r="E20" s="74">
        <v>79</v>
      </c>
      <c r="F20" s="74">
        <v>68</v>
      </c>
      <c r="G20" s="75">
        <v>270</v>
      </c>
      <c r="H20" s="152">
        <v>141.30000000000001</v>
      </c>
      <c r="I20" s="70">
        <v>5</v>
      </c>
      <c r="J20" s="149">
        <f t="shared" si="0"/>
        <v>123.69999999999999</v>
      </c>
      <c r="K20" s="146">
        <f t="shared" si="1"/>
        <v>340.7</v>
      </c>
      <c r="L20" s="83" t="s">
        <v>71</v>
      </c>
    </row>
    <row r="21" spans="1:14" ht="18" customHeight="1">
      <c r="A21" s="18" t="s">
        <v>66</v>
      </c>
      <c r="B21" s="72" t="s">
        <v>4</v>
      </c>
      <c r="C21" s="73" t="s">
        <v>67</v>
      </c>
      <c r="D21" s="74">
        <v>63</v>
      </c>
      <c r="E21" s="74">
        <v>80</v>
      </c>
      <c r="F21" s="74">
        <v>34</v>
      </c>
      <c r="G21" s="75">
        <v>276</v>
      </c>
      <c r="H21" s="152">
        <v>123.7</v>
      </c>
      <c r="I21" s="70">
        <v>0</v>
      </c>
      <c r="J21" s="149">
        <f t="shared" si="0"/>
        <v>152.30000000000001</v>
      </c>
      <c r="K21" s="146">
        <f t="shared" si="1"/>
        <v>329.3</v>
      </c>
      <c r="L21" s="83" t="s">
        <v>72</v>
      </c>
    </row>
    <row r="22" spans="1:14" ht="18" customHeight="1">
      <c r="A22" s="4" t="s">
        <v>54</v>
      </c>
      <c r="B22" s="72" t="s">
        <v>4</v>
      </c>
      <c r="C22" s="73" t="s">
        <v>55</v>
      </c>
      <c r="D22" s="74">
        <v>34</v>
      </c>
      <c r="E22" s="74">
        <v>70</v>
      </c>
      <c r="F22" s="74">
        <v>69</v>
      </c>
      <c r="G22" s="75">
        <v>264</v>
      </c>
      <c r="H22" s="152">
        <v>129.5</v>
      </c>
      <c r="I22" s="70">
        <v>5</v>
      </c>
      <c r="J22" s="149">
        <f t="shared" si="0"/>
        <v>129.5</v>
      </c>
      <c r="K22" s="146">
        <f t="shared" si="1"/>
        <v>302.5</v>
      </c>
      <c r="L22" s="83" t="s">
        <v>73</v>
      </c>
    </row>
    <row r="23" spans="1:14" ht="18" customHeight="1">
      <c r="A23" s="2" t="s">
        <v>88</v>
      </c>
      <c r="B23" s="72" t="s">
        <v>4</v>
      </c>
      <c r="C23" s="73" t="s">
        <v>48</v>
      </c>
      <c r="D23" s="74">
        <v>20</v>
      </c>
      <c r="E23" s="74">
        <v>89</v>
      </c>
      <c r="F23" s="74">
        <v>60</v>
      </c>
      <c r="G23" s="75">
        <v>253</v>
      </c>
      <c r="H23" s="152">
        <v>130.4</v>
      </c>
      <c r="I23" s="70">
        <v>15</v>
      </c>
      <c r="J23" s="149">
        <f t="shared" si="0"/>
        <v>107.6</v>
      </c>
      <c r="K23" s="146">
        <f t="shared" si="1"/>
        <v>276.60000000000002</v>
      </c>
      <c r="L23" s="83" t="s">
        <v>74</v>
      </c>
    </row>
    <row r="24" spans="1:14" ht="18" customHeight="1">
      <c r="A24" s="3"/>
      <c r="B24" s="72"/>
      <c r="C24" s="73"/>
      <c r="D24" s="74"/>
      <c r="E24" s="74"/>
      <c r="F24" s="74"/>
      <c r="G24" s="75"/>
      <c r="H24" s="152"/>
      <c r="I24" s="70"/>
      <c r="J24" s="149">
        <f t="shared" si="0"/>
        <v>0</v>
      </c>
      <c r="K24" s="146">
        <f t="shared" si="1"/>
        <v>0</v>
      </c>
      <c r="L24" s="84"/>
    </row>
    <row r="25" spans="1:14" ht="18" customHeight="1">
      <c r="A25" s="85"/>
      <c r="B25" s="72"/>
      <c r="C25" s="73"/>
      <c r="D25" s="74"/>
      <c r="E25" s="74"/>
      <c r="F25" s="74"/>
      <c r="G25" s="75"/>
      <c r="H25" s="152"/>
      <c r="I25" s="70"/>
      <c r="J25" s="149">
        <f t="shared" si="0"/>
        <v>0</v>
      </c>
      <c r="K25" s="146">
        <f t="shared" si="1"/>
        <v>0</v>
      </c>
      <c r="L25" s="86"/>
    </row>
    <row r="26" spans="1:14" ht="18" customHeight="1">
      <c r="A26" s="2"/>
      <c r="B26" s="72"/>
      <c r="C26" s="73"/>
      <c r="D26" s="74"/>
      <c r="E26" s="74"/>
      <c r="F26" s="74"/>
      <c r="G26" s="75"/>
      <c r="H26" s="152"/>
      <c r="I26" s="70"/>
      <c r="J26" s="149">
        <f t="shared" si="0"/>
        <v>0</v>
      </c>
      <c r="K26" s="146">
        <f t="shared" si="1"/>
        <v>0</v>
      </c>
      <c r="L26" s="86"/>
    </row>
    <row r="27" spans="1:14" ht="18" customHeight="1">
      <c r="A27" s="2"/>
      <c r="B27" s="72"/>
      <c r="C27" s="73"/>
      <c r="D27" s="74"/>
      <c r="E27" s="74"/>
      <c r="F27" s="74"/>
      <c r="G27" s="75"/>
      <c r="H27" s="152"/>
      <c r="I27" s="70"/>
      <c r="J27" s="149">
        <f t="shared" si="0"/>
        <v>0</v>
      </c>
      <c r="K27" s="146">
        <f t="shared" si="1"/>
        <v>0</v>
      </c>
      <c r="L27" s="86"/>
    </row>
    <row r="28" spans="1:14" ht="18" customHeight="1">
      <c r="A28" s="2"/>
      <c r="B28" s="87"/>
      <c r="C28" s="73"/>
      <c r="D28" s="74"/>
      <c r="E28" s="74"/>
      <c r="F28" s="74"/>
      <c r="G28" s="75"/>
      <c r="H28" s="152"/>
      <c r="I28" s="70"/>
      <c r="J28" s="149">
        <f t="shared" si="0"/>
        <v>0</v>
      </c>
      <c r="K28" s="146">
        <f t="shared" si="1"/>
        <v>0</v>
      </c>
      <c r="L28" s="86"/>
    </row>
    <row r="29" spans="1:14" ht="18" customHeight="1">
      <c r="A29" s="2"/>
      <c r="B29" s="72"/>
      <c r="C29" s="73"/>
      <c r="D29" s="74"/>
      <c r="E29" s="74"/>
      <c r="F29" s="74"/>
      <c r="G29" s="75"/>
      <c r="H29" s="152"/>
      <c r="I29" s="70"/>
      <c r="J29" s="149">
        <f t="shared" si="0"/>
        <v>0</v>
      </c>
      <c r="K29" s="146">
        <f t="shared" si="1"/>
        <v>0</v>
      </c>
      <c r="L29" s="86"/>
    </row>
    <row r="30" spans="1:14" ht="18" customHeight="1">
      <c r="A30" s="85"/>
      <c r="B30" s="72"/>
      <c r="C30" s="73"/>
      <c r="D30" s="74"/>
      <c r="E30" s="74"/>
      <c r="F30" s="74"/>
      <c r="G30" s="75"/>
      <c r="H30" s="152"/>
      <c r="I30" s="70"/>
      <c r="J30" s="149">
        <f t="shared" si="0"/>
        <v>0</v>
      </c>
      <c r="K30" s="146">
        <f t="shared" si="1"/>
        <v>0</v>
      </c>
      <c r="L30" s="86"/>
    </row>
    <row r="31" spans="1:14" ht="18" customHeight="1">
      <c r="A31" s="2"/>
      <c r="B31" s="72"/>
      <c r="C31" s="73"/>
      <c r="D31" s="74"/>
      <c r="E31" s="74"/>
      <c r="F31" s="74"/>
      <c r="G31" s="75"/>
      <c r="H31" s="152"/>
      <c r="I31" s="70"/>
      <c r="J31" s="149">
        <f t="shared" si="0"/>
        <v>0</v>
      </c>
      <c r="K31" s="146">
        <f t="shared" si="1"/>
        <v>0</v>
      </c>
      <c r="L31" s="86"/>
    </row>
    <row r="32" spans="1:14" ht="18" customHeight="1">
      <c r="A32" s="5"/>
      <c r="B32" s="88"/>
      <c r="C32" s="89"/>
      <c r="D32" s="90"/>
      <c r="E32" s="90"/>
      <c r="F32" s="90"/>
      <c r="G32" s="91"/>
      <c r="H32" s="153"/>
      <c r="I32" s="92"/>
      <c r="J32" s="150">
        <f t="shared" si="0"/>
        <v>0</v>
      </c>
      <c r="K32" s="147">
        <f t="shared" si="1"/>
        <v>0</v>
      </c>
      <c r="L32" s="93"/>
    </row>
  </sheetData>
  <mergeCells count="24">
    <mergeCell ref="A1:L1"/>
    <mergeCell ref="F12:L12"/>
    <mergeCell ref="A13:A15"/>
    <mergeCell ref="B13:B15"/>
    <mergeCell ref="C13:C15"/>
    <mergeCell ref="D13:D14"/>
    <mergeCell ref="E13:E14"/>
    <mergeCell ref="F13:F14"/>
    <mergeCell ref="G13:J14"/>
    <mergeCell ref="K6:L9"/>
    <mergeCell ref="K13:L14"/>
    <mergeCell ref="B6:J6"/>
    <mergeCell ref="B7:J7"/>
    <mergeCell ref="B8:J8"/>
    <mergeCell ref="B9:J9"/>
    <mergeCell ref="B10:J10"/>
    <mergeCell ref="B11:J11"/>
    <mergeCell ref="B12:E12"/>
    <mergeCell ref="K5:L5"/>
    <mergeCell ref="K10:L11"/>
    <mergeCell ref="B2:J2"/>
    <mergeCell ref="B3:J3"/>
    <mergeCell ref="B4:J4"/>
    <mergeCell ref="B5:J5"/>
  </mergeCells>
  <phoneticPr fontId="0" type="noConversion"/>
  <printOptions horizontalCentered="1"/>
  <pageMargins left="0.31496062992125984" right="0.31496062992125984" top="0.27559055118110237" bottom="0.23622047244094491" header="0.19685039370078741" footer="0.19685039370078741"/>
  <pageSetup paperSize="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1"/>
  </sheetPr>
  <dimension ref="A1:N32"/>
  <sheetViews>
    <sheetView view="pageBreakPreview" zoomScaleNormal="100" workbookViewId="0">
      <selection activeCell="O6" sqref="O6"/>
    </sheetView>
  </sheetViews>
  <sheetFormatPr defaultRowHeight="15"/>
  <cols>
    <col min="1" max="1" width="23" customWidth="1"/>
    <col min="2" max="2" width="18.42578125" style="1" customWidth="1"/>
    <col min="3" max="3" width="9.42578125" customWidth="1"/>
    <col min="4" max="10" width="8.7109375" customWidth="1"/>
    <col min="11" max="11" width="10.42578125" style="1" customWidth="1"/>
    <col min="12" max="12" width="8.140625" customWidth="1"/>
    <col min="257" max="257" width="23" customWidth="1"/>
    <col min="258" max="258" width="18.42578125" customWidth="1"/>
    <col min="259" max="259" width="9.42578125" customWidth="1"/>
    <col min="260" max="266" width="8.7109375" customWidth="1"/>
    <col min="267" max="267" width="10.42578125" customWidth="1"/>
    <col min="268" max="268" width="8.140625" customWidth="1"/>
    <col min="513" max="513" width="23" customWidth="1"/>
    <col min="514" max="514" width="18.42578125" customWidth="1"/>
    <col min="515" max="515" width="9.42578125" customWidth="1"/>
    <col min="516" max="522" width="8.7109375" customWidth="1"/>
    <col min="523" max="523" width="10.42578125" customWidth="1"/>
    <col min="524" max="524" width="8.140625" customWidth="1"/>
    <col min="769" max="769" width="23" customWidth="1"/>
    <col min="770" max="770" width="18.42578125" customWidth="1"/>
    <col min="771" max="771" width="9.42578125" customWidth="1"/>
    <col min="772" max="778" width="8.7109375" customWidth="1"/>
    <col min="779" max="779" width="10.42578125" customWidth="1"/>
    <col min="780" max="780" width="8.140625" customWidth="1"/>
    <col min="1025" max="1025" width="23" customWidth="1"/>
    <col min="1026" max="1026" width="18.42578125" customWidth="1"/>
    <col min="1027" max="1027" width="9.42578125" customWidth="1"/>
    <col min="1028" max="1034" width="8.7109375" customWidth="1"/>
    <col min="1035" max="1035" width="10.42578125" customWidth="1"/>
    <col min="1036" max="1036" width="8.140625" customWidth="1"/>
    <col min="1281" max="1281" width="23" customWidth="1"/>
    <col min="1282" max="1282" width="18.42578125" customWidth="1"/>
    <col min="1283" max="1283" width="9.42578125" customWidth="1"/>
    <col min="1284" max="1290" width="8.7109375" customWidth="1"/>
    <col min="1291" max="1291" width="10.42578125" customWidth="1"/>
    <col min="1292" max="1292" width="8.140625" customWidth="1"/>
    <col min="1537" max="1537" width="23" customWidth="1"/>
    <col min="1538" max="1538" width="18.42578125" customWidth="1"/>
    <col min="1539" max="1539" width="9.42578125" customWidth="1"/>
    <col min="1540" max="1546" width="8.7109375" customWidth="1"/>
    <col min="1547" max="1547" width="10.42578125" customWidth="1"/>
    <col min="1548" max="1548" width="8.140625" customWidth="1"/>
    <col min="1793" max="1793" width="23" customWidth="1"/>
    <col min="1794" max="1794" width="18.42578125" customWidth="1"/>
    <col min="1795" max="1795" width="9.42578125" customWidth="1"/>
    <col min="1796" max="1802" width="8.7109375" customWidth="1"/>
    <col min="1803" max="1803" width="10.42578125" customWidth="1"/>
    <col min="1804" max="1804" width="8.140625" customWidth="1"/>
    <col min="2049" max="2049" width="23" customWidth="1"/>
    <col min="2050" max="2050" width="18.42578125" customWidth="1"/>
    <col min="2051" max="2051" width="9.42578125" customWidth="1"/>
    <col min="2052" max="2058" width="8.7109375" customWidth="1"/>
    <col min="2059" max="2059" width="10.42578125" customWidth="1"/>
    <col min="2060" max="2060" width="8.140625" customWidth="1"/>
    <col min="2305" max="2305" width="23" customWidth="1"/>
    <col min="2306" max="2306" width="18.42578125" customWidth="1"/>
    <col min="2307" max="2307" width="9.42578125" customWidth="1"/>
    <col min="2308" max="2314" width="8.7109375" customWidth="1"/>
    <col min="2315" max="2315" width="10.42578125" customWidth="1"/>
    <col min="2316" max="2316" width="8.140625" customWidth="1"/>
    <col min="2561" max="2561" width="23" customWidth="1"/>
    <col min="2562" max="2562" width="18.42578125" customWidth="1"/>
    <col min="2563" max="2563" width="9.42578125" customWidth="1"/>
    <col min="2564" max="2570" width="8.7109375" customWidth="1"/>
    <col min="2571" max="2571" width="10.42578125" customWidth="1"/>
    <col min="2572" max="2572" width="8.140625" customWidth="1"/>
    <col min="2817" max="2817" width="23" customWidth="1"/>
    <col min="2818" max="2818" width="18.42578125" customWidth="1"/>
    <col min="2819" max="2819" width="9.42578125" customWidth="1"/>
    <col min="2820" max="2826" width="8.7109375" customWidth="1"/>
    <col min="2827" max="2827" width="10.42578125" customWidth="1"/>
    <col min="2828" max="2828" width="8.140625" customWidth="1"/>
    <col min="3073" max="3073" width="23" customWidth="1"/>
    <col min="3074" max="3074" width="18.42578125" customWidth="1"/>
    <col min="3075" max="3075" width="9.42578125" customWidth="1"/>
    <col min="3076" max="3082" width="8.7109375" customWidth="1"/>
    <col min="3083" max="3083" width="10.42578125" customWidth="1"/>
    <col min="3084" max="3084" width="8.140625" customWidth="1"/>
    <col min="3329" max="3329" width="23" customWidth="1"/>
    <col min="3330" max="3330" width="18.42578125" customWidth="1"/>
    <col min="3331" max="3331" width="9.42578125" customWidth="1"/>
    <col min="3332" max="3338" width="8.7109375" customWidth="1"/>
    <col min="3339" max="3339" width="10.42578125" customWidth="1"/>
    <col min="3340" max="3340" width="8.140625" customWidth="1"/>
    <col min="3585" max="3585" width="23" customWidth="1"/>
    <col min="3586" max="3586" width="18.42578125" customWidth="1"/>
    <col min="3587" max="3587" width="9.42578125" customWidth="1"/>
    <col min="3588" max="3594" width="8.7109375" customWidth="1"/>
    <col min="3595" max="3595" width="10.42578125" customWidth="1"/>
    <col min="3596" max="3596" width="8.140625" customWidth="1"/>
    <col min="3841" max="3841" width="23" customWidth="1"/>
    <col min="3842" max="3842" width="18.42578125" customWidth="1"/>
    <col min="3843" max="3843" width="9.42578125" customWidth="1"/>
    <col min="3844" max="3850" width="8.7109375" customWidth="1"/>
    <col min="3851" max="3851" width="10.42578125" customWidth="1"/>
    <col min="3852" max="3852" width="8.140625" customWidth="1"/>
    <col min="4097" max="4097" width="23" customWidth="1"/>
    <col min="4098" max="4098" width="18.42578125" customWidth="1"/>
    <col min="4099" max="4099" width="9.42578125" customWidth="1"/>
    <col min="4100" max="4106" width="8.7109375" customWidth="1"/>
    <col min="4107" max="4107" width="10.42578125" customWidth="1"/>
    <col min="4108" max="4108" width="8.140625" customWidth="1"/>
    <col min="4353" max="4353" width="23" customWidth="1"/>
    <col min="4354" max="4354" width="18.42578125" customWidth="1"/>
    <col min="4355" max="4355" width="9.42578125" customWidth="1"/>
    <col min="4356" max="4362" width="8.7109375" customWidth="1"/>
    <col min="4363" max="4363" width="10.42578125" customWidth="1"/>
    <col min="4364" max="4364" width="8.140625" customWidth="1"/>
    <col min="4609" max="4609" width="23" customWidth="1"/>
    <col min="4610" max="4610" width="18.42578125" customWidth="1"/>
    <col min="4611" max="4611" width="9.42578125" customWidth="1"/>
    <col min="4612" max="4618" width="8.7109375" customWidth="1"/>
    <col min="4619" max="4619" width="10.42578125" customWidth="1"/>
    <col min="4620" max="4620" width="8.140625" customWidth="1"/>
    <col min="4865" max="4865" width="23" customWidth="1"/>
    <col min="4866" max="4866" width="18.42578125" customWidth="1"/>
    <col min="4867" max="4867" width="9.42578125" customWidth="1"/>
    <col min="4868" max="4874" width="8.7109375" customWidth="1"/>
    <col min="4875" max="4875" width="10.42578125" customWidth="1"/>
    <col min="4876" max="4876" width="8.140625" customWidth="1"/>
    <col min="5121" max="5121" width="23" customWidth="1"/>
    <col min="5122" max="5122" width="18.42578125" customWidth="1"/>
    <col min="5123" max="5123" width="9.42578125" customWidth="1"/>
    <col min="5124" max="5130" width="8.7109375" customWidth="1"/>
    <col min="5131" max="5131" width="10.42578125" customWidth="1"/>
    <col min="5132" max="5132" width="8.140625" customWidth="1"/>
    <col min="5377" max="5377" width="23" customWidth="1"/>
    <col min="5378" max="5378" width="18.42578125" customWidth="1"/>
    <col min="5379" max="5379" width="9.42578125" customWidth="1"/>
    <col min="5380" max="5386" width="8.7109375" customWidth="1"/>
    <col min="5387" max="5387" width="10.42578125" customWidth="1"/>
    <col min="5388" max="5388" width="8.140625" customWidth="1"/>
    <col min="5633" max="5633" width="23" customWidth="1"/>
    <col min="5634" max="5634" width="18.42578125" customWidth="1"/>
    <col min="5635" max="5635" width="9.42578125" customWidth="1"/>
    <col min="5636" max="5642" width="8.7109375" customWidth="1"/>
    <col min="5643" max="5643" width="10.42578125" customWidth="1"/>
    <col min="5644" max="5644" width="8.140625" customWidth="1"/>
    <col min="5889" max="5889" width="23" customWidth="1"/>
    <col min="5890" max="5890" width="18.42578125" customWidth="1"/>
    <col min="5891" max="5891" width="9.42578125" customWidth="1"/>
    <col min="5892" max="5898" width="8.7109375" customWidth="1"/>
    <col min="5899" max="5899" width="10.42578125" customWidth="1"/>
    <col min="5900" max="5900" width="8.140625" customWidth="1"/>
    <col min="6145" max="6145" width="23" customWidth="1"/>
    <col min="6146" max="6146" width="18.42578125" customWidth="1"/>
    <col min="6147" max="6147" width="9.42578125" customWidth="1"/>
    <col min="6148" max="6154" width="8.7109375" customWidth="1"/>
    <col min="6155" max="6155" width="10.42578125" customWidth="1"/>
    <col min="6156" max="6156" width="8.140625" customWidth="1"/>
    <col min="6401" max="6401" width="23" customWidth="1"/>
    <col min="6402" max="6402" width="18.42578125" customWidth="1"/>
    <col min="6403" max="6403" width="9.42578125" customWidth="1"/>
    <col min="6404" max="6410" width="8.7109375" customWidth="1"/>
    <col min="6411" max="6411" width="10.42578125" customWidth="1"/>
    <col min="6412" max="6412" width="8.140625" customWidth="1"/>
    <col min="6657" max="6657" width="23" customWidth="1"/>
    <col min="6658" max="6658" width="18.42578125" customWidth="1"/>
    <col min="6659" max="6659" width="9.42578125" customWidth="1"/>
    <col min="6660" max="6666" width="8.7109375" customWidth="1"/>
    <col min="6667" max="6667" width="10.42578125" customWidth="1"/>
    <col min="6668" max="6668" width="8.140625" customWidth="1"/>
    <col min="6913" max="6913" width="23" customWidth="1"/>
    <col min="6914" max="6914" width="18.42578125" customWidth="1"/>
    <col min="6915" max="6915" width="9.42578125" customWidth="1"/>
    <col min="6916" max="6922" width="8.7109375" customWidth="1"/>
    <col min="6923" max="6923" width="10.42578125" customWidth="1"/>
    <col min="6924" max="6924" width="8.140625" customWidth="1"/>
    <col min="7169" max="7169" width="23" customWidth="1"/>
    <col min="7170" max="7170" width="18.42578125" customWidth="1"/>
    <col min="7171" max="7171" width="9.42578125" customWidth="1"/>
    <col min="7172" max="7178" width="8.7109375" customWidth="1"/>
    <col min="7179" max="7179" width="10.42578125" customWidth="1"/>
    <col min="7180" max="7180" width="8.140625" customWidth="1"/>
    <col min="7425" max="7425" width="23" customWidth="1"/>
    <col min="7426" max="7426" width="18.42578125" customWidth="1"/>
    <col min="7427" max="7427" width="9.42578125" customWidth="1"/>
    <col min="7428" max="7434" width="8.7109375" customWidth="1"/>
    <col min="7435" max="7435" width="10.42578125" customWidth="1"/>
    <col min="7436" max="7436" width="8.140625" customWidth="1"/>
    <col min="7681" max="7681" width="23" customWidth="1"/>
    <col min="7682" max="7682" width="18.42578125" customWidth="1"/>
    <col min="7683" max="7683" width="9.42578125" customWidth="1"/>
    <col min="7684" max="7690" width="8.7109375" customWidth="1"/>
    <col min="7691" max="7691" width="10.42578125" customWidth="1"/>
    <col min="7692" max="7692" width="8.140625" customWidth="1"/>
    <col min="7937" max="7937" width="23" customWidth="1"/>
    <col min="7938" max="7938" width="18.42578125" customWidth="1"/>
    <col min="7939" max="7939" width="9.42578125" customWidth="1"/>
    <col min="7940" max="7946" width="8.7109375" customWidth="1"/>
    <col min="7947" max="7947" width="10.42578125" customWidth="1"/>
    <col min="7948" max="7948" width="8.140625" customWidth="1"/>
    <col min="8193" max="8193" width="23" customWidth="1"/>
    <col min="8194" max="8194" width="18.42578125" customWidth="1"/>
    <col min="8195" max="8195" width="9.42578125" customWidth="1"/>
    <col min="8196" max="8202" width="8.7109375" customWidth="1"/>
    <col min="8203" max="8203" width="10.42578125" customWidth="1"/>
    <col min="8204" max="8204" width="8.140625" customWidth="1"/>
    <col min="8449" max="8449" width="23" customWidth="1"/>
    <col min="8450" max="8450" width="18.42578125" customWidth="1"/>
    <col min="8451" max="8451" width="9.42578125" customWidth="1"/>
    <col min="8452" max="8458" width="8.7109375" customWidth="1"/>
    <col min="8459" max="8459" width="10.42578125" customWidth="1"/>
    <col min="8460" max="8460" width="8.140625" customWidth="1"/>
    <col min="8705" max="8705" width="23" customWidth="1"/>
    <col min="8706" max="8706" width="18.42578125" customWidth="1"/>
    <col min="8707" max="8707" width="9.42578125" customWidth="1"/>
    <col min="8708" max="8714" width="8.7109375" customWidth="1"/>
    <col min="8715" max="8715" width="10.42578125" customWidth="1"/>
    <col min="8716" max="8716" width="8.140625" customWidth="1"/>
    <col min="8961" max="8961" width="23" customWidth="1"/>
    <col min="8962" max="8962" width="18.42578125" customWidth="1"/>
    <col min="8963" max="8963" width="9.42578125" customWidth="1"/>
    <col min="8964" max="8970" width="8.7109375" customWidth="1"/>
    <col min="8971" max="8971" width="10.42578125" customWidth="1"/>
    <col min="8972" max="8972" width="8.140625" customWidth="1"/>
    <col min="9217" max="9217" width="23" customWidth="1"/>
    <col min="9218" max="9218" width="18.42578125" customWidth="1"/>
    <col min="9219" max="9219" width="9.42578125" customWidth="1"/>
    <col min="9220" max="9226" width="8.7109375" customWidth="1"/>
    <col min="9227" max="9227" width="10.42578125" customWidth="1"/>
    <col min="9228" max="9228" width="8.140625" customWidth="1"/>
    <col min="9473" max="9473" width="23" customWidth="1"/>
    <col min="9474" max="9474" width="18.42578125" customWidth="1"/>
    <col min="9475" max="9475" width="9.42578125" customWidth="1"/>
    <col min="9476" max="9482" width="8.7109375" customWidth="1"/>
    <col min="9483" max="9483" width="10.42578125" customWidth="1"/>
    <col min="9484" max="9484" width="8.140625" customWidth="1"/>
    <col min="9729" max="9729" width="23" customWidth="1"/>
    <col min="9730" max="9730" width="18.42578125" customWidth="1"/>
    <col min="9731" max="9731" width="9.42578125" customWidth="1"/>
    <col min="9732" max="9738" width="8.7109375" customWidth="1"/>
    <col min="9739" max="9739" width="10.42578125" customWidth="1"/>
    <col min="9740" max="9740" width="8.140625" customWidth="1"/>
    <col min="9985" max="9985" width="23" customWidth="1"/>
    <col min="9986" max="9986" width="18.42578125" customWidth="1"/>
    <col min="9987" max="9987" width="9.42578125" customWidth="1"/>
    <col min="9988" max="9994" width="8.7109375" customWidth="1"/>
    <col min="9995" max="9995" width="10.42578125" customWidth="1"/>
    <col min="9996" max="9996" width="8.140625" customWidth="1"/>
    <col min="10241" max="10241" width="23" customWidth="1"/>
    <col min="10242" max="10242" width="18.42578125" customWidth="1"/>
    <col min="10243" max="10243" width="9.42578125" customWidth="1"/>
    <col min="10244" max="10250" width="8.7109375" customWidth="1"/>
    <col min="10251" max="10251" width="10.42578125" customWidth="1"/>
    <col min="10252" max="10252" width="8.140625" customWidth="1"/>
    <col min="10497" max="10497" width="23" customWidth="1"/>
    <col min="10498" max="10498" width="18.42578125" customWidth="1"/>
    <col min="10499" max="10499" width="9.42578125" customWidth="1"/>
    <col min="10500" max="10506" width="8.7109375" customWidth="1"/>
    <col min="10507" max="10507" width="10.42578125" customWidth="1"/>
    <col min="10508" max="10508" width="8.140625" customWidth="1"/>
    <col min="10753" max="10753" width="23" customWidth="1"/>
    <col min="10754" max="10754" width="18.42578125" customWidth="1"/>
    <col min="10755" max="10755" width="9.42578125" customWidth="1"/>
    <col min="10756" max="10762" width="8.7109375" customWidth="1"/>
    <col min="10763" max="10763" width="10.42578125" customWidth="1"/>
    <col min="10764" max="10764" width="8.140625" customWidth="1"/>
    <col min="11009" max="11009" width="23" customWidth="1"/>
    <col min="11010" max="11010" width="18.42578125" customWidth="1"/>
    <col min="11011" max="11011" width="9.42578125" customWidth="1"/>
    <col min="11012" max="11018" width="8.7109375" customWidth="1"/>
    <col min="11019" max="11019" width="10.42578125" customWidth="1"/>
    <col min="11020" max="11020" width="8.140625" customWidth="1"/>
    <col min="11265" max="11265" width="23" customWidth="1"/>
    <col min="11266" max="11266" width="18.42578125" customWidth="1"/>
    <col min="11267" max="11267" width="9.42578125" customWidth="1"/>
    <col min="11268" max="11274" width="8.7109375" customWidth="1"/>
    <col min="11275" max="11275" width="10.42578125" customWidth="1"/>
    <col min="11276" max="11276" width="8.140625" customWidth="1"/>
    <col min="11521" max="11521" width="23" customWidth="1"/>
    <col min="11522" max="11522" width="18.42578125" customWidth="1"/>
    <col min="11523" max="11523" width="9.42578125" customWidth="1"/>
    <col min="11524" max="11530" width="8.7109375" customWidth="1"/>
    <col min="11531" max="11531" width="10.42578125" customWidth="1"/>
    <col min="11532" max="11532" width="8.140625" customWidth="1"/>
    <col min="11777" max="11777" width="23" customWidth="1"/>
    <col min="11778" max="11778" width="18.42578125" customWidth="1"/>
    <col min="11779" max="11779" width="9.42578125" customWidth="1"/>
    <col min="11780" max="11786" width="8.7109375" customWidth="1"/>
    <col min="11787" max="11787" width="10.42578125" customWidth="1"/>
    <col min="11788" max="11788" width="8.140625" customWidth="1"/>
    <col min="12033" max="12033" width="23" customWidth="1"/>
    <col min="12034" max="12034" width="18.42578125" customWidth="1"/>
    <col min="12035" max="12035" width="9.42578125" customWidth="1"/>
    <col min="12036" max="12042" width="8.7109375" customWidth="1"/>
    <col min="12043" max="12043" width="10.42578125" customWidth="1"/>
    <col min="12044" max="12044" width="8.140625" customWidth="1"/>
    <col min="12289" max="12289" width="23" customWidth="1"/>
    <col min="12290" max="12290" width="18.42578125" customWidth="1"/>
    <col min="12291" max="12291" width="9.42578125" customWidth="1"/>
    <col min="12292" max="12298" width="8.7109375" customWidth="1"/>
    <col min="12299" max="12299" width="10.42578125" customWidth="1"/>
    <col min="12300" max="12300" width="8.140625" customWidth="1"/>
    <col min="12545" max="12545" width="23" customWidth="1"/>
    <col min="12546" max="12546" width="18.42578125" customWidth="1"/>
    <col min="12547" max="12547" width="9.42578125" customWidth="1"/>
    <col min="12548" max="12554" width="8.7109375" customWidth="1"/>
    <col min="12555" max="12555" width="10.42578125" customWidth="1"/>
    <col min="12556" max="12556" width="8.140625" customWidth="1"/>
    <col min="12801" max="12801" width="23" customWidth="1"/>
    <col min="12802" max="12802" width="18.42578125" customWidth="1"/>
    <col min="12803" max="12803" width="9.42578125" customWidth="1"/>
    <col min="12804" max="12810" width="8.7109375" customWidth="1"/>
    <col min="12811" max="12811" width="10.42578125" customWidth="1"/>
    <col min="12812" max="12812" width="8.140625" customWidth="1"/>
    <col min="13057" max="13057" width="23" customWidth="1"/>
    <col min="13058" max="13058" width="18.42578125" customWidth="1"/>
    <col min="13059" max="13059" width="9.42578125" customWidth="1"/>
    <col min="13060" max="13066" width="8.7109375" customWidth="1"/>
    <col min="13067" max="13067" width="10.42578125" customWidth="1"/>
    <col min="13068" max="13068" width="8.140625" customWidth="1"/>
    <col min="13313" max="13313" width="23" customWidth="1"/>
    <col min="13314" max="13314" width="18.42578125" customWidth="1"/>
    <col min="13315" max="13315" width="9.42578125" customWidth="1"/>
    <col min="13316" max="13322" width="8.7109375" customWidth="1"/>
    <col min="13323" max="13323" width="10.42578125" customWidth="1"/>
    <col min="13324" max="13324" width="8.140625" customWidth="1"/>
    <col min="13569" max="13569" width="23" customWidth="1"/>
    <col min="13570" max="13570" width="18.42578125" customWidth="1"/>
    <col min="13571" max="13571" width="9.42578125" customWidth="1"/>
    <col min="13572" max="13578" width="8.7109375" customWidth="1"/>
    <col min="13579" max="13579" width="10.42578125" customWidth="1"/>
    <col min="13580" max="13580" width="8.140625" customWidth="1"/>
    <col min="13825" max="13825" width="23" customWidth="1"/>
    <col min="13826" max="13826" width="18.42578125" customWidth="1"/>
    <col min="13827" max="13827" width="9.42578125" customWidth="1"/>
    <col min="13828" max="13834" width="8.7109375" customWidth="1"/>
    <col min="13835" max="13835" width="10.42578125" customWidth="1"/>
    <col min="13836" max="13836" width="8.140625" customWidth="1"/>
    <col min="14081" max="14081" width="23" customWidth="1"/>
    <col min="14082" max="14082" width="18.42578125" customWidth="1"/>
    <col min="14083" max="14083" width="9.42578125" customWidth="1"/>
    <col min="14084" max="14090" width="8.7109375" customWidth="1"/>
    <col min="14091" max="14091" width="10.42578125" customWidth="1"/>
    <col min="14092" max="14092" width="8.140625" customWidth="1"/>
    <col min="14337" max="14337" width="23" customWidth="1"/>
    <col min="14338" max="14338" width="18.42578125" customWidth="1"/>
    <col min="14339" max="14339" width="9.42578125" customWidth="1"/>
    <col min="14340" max="14346" width="8.7109375" customWidth="1"/>
    <col min="14347" max="14347" width="10.42578125" customWidth="1"/>
    <col min="14348" max="14348" width="8.140625" customWidth="1"/>
    <col min="14593" max="14593" width="23" customWidth="1"/>
    <col min="14594" max="14594" width="18.42578125" customWidth="1"/>
    <col min="14595" max="14595" width="9.42578125" customWidth="1"/>
    <col min="14596" max="14602" width="8.7109375" customWidth="1"/>
    <col min="14603" max="14603" width="10.42578125" customWidth="1"/>
    <col min="14604" max="14604" width="8.140625" customWidth="1"/>
    <col min="14849" max="14849" width="23" customWidth="1"/>
    <col min="14850" max="14850" width="18.42578125" customWidth="1"/>
    <col min="14851" max="14851" width="9.42578125" customWidth="1"/>
    <col min="14852" max="14858" width="8.7109375" customWidth="1"/>
    <col min="14859" max="14859" width="10.42578125" customWidth="1"/>
    <col min="14860" max="14860" width="8.140625" customWidth="1"/>
    <col min="15105" max="15105" width="23" customWidth="1"/>
    <col min="15106" max="15106" width="18.42578125" customWidth="1"/>
    <col min="15107" max="15107" width="9.42578125" customWidth="1"/>
    <col min="15108" max="15114" width="8.7109375" customWidth="1"/>
    <col min="15115" max="15115" width="10.42578125" customWidth="1"/>
    <col min="15116" max="15116" width="8.140625" customWidth="1"/>
    <col min="15361" max="15361" width="23" customWidth="1"/>
    <col min="15362" max="15362" width="18.42578125" customWidth="1"/>
    <col min="15363" max="15363" width="9.42578125" customWidth="1"/>
    <col min="15364" max="15370" width="8.7109375" customWidth="1"/>
    <col min="15371" max="15371" width="10.42578125" customWidth="1"/>
    <col min="15372" max="15372" width="8.140625" customWidth="1"/>
    <col min="15617" max="15617" width="23" customWidth="1"/>
    <col min="15618" max="15618" width="18.42578125" customWidth="1"/>
    <col min="15619" max="15619" width="9.42578125" customWidth="1"/>
    <col min="15620" max="15626" width="8.7109375" customWidth="1"/>
    <col min="15627" max="15627" width="10.42578125" customWidth="1"/>
    <col min="15628" max="15628" width="8.140625" customWidth="1"/>
    <col min="15873" max="15873" width="23" customWidth="1"/>
    <col min="15874" max="15874" width="18.42578125" customWidth="1"/>
    <col min="15875" max="15875" width="9.42578125" customWidth="1"/>
    <col min="15876" max="15882" width="8.7109375" customWidth="1"/>
    <col min="15883" max="15883" width="10.42578125" customWidth="1"/>
    <col min="15884" max="15884" width="8.140625" customWidth="1"/>
    <col min="16129" max="16129" width="23" customWidth="1"/>
    <col min="16130" max="16130" width="18.42578125" customWidth="1"/>
    <col min="16131" max="16131" width="9.42578125" customWidth="1"/>
    <col min="16132" max="16138" width="8.7109375" customWidth="1"/>
    <col min="16139" max="16139" width="10.42578125" customWidth="1"/>
    <col min="16140" max="16140" width="8.140625" customWidth="1"/>
  </cols>
  <sheetData>
    <row r="1" spans="1:12" ht="34.5">
      <c r="A1" s="111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3"/>
    </row>
    <row r="2" spans="1:12" ht="15.75">
      <c r="A2" s="8" t="s">
        <v>1</v>
      </c>
      <c r="B2" s="107" t="s">
        <v>25</v>
      </c>
      <c r="C2" s="108"/>
      <c r="D2" s="108"/>
      <c r="E2" s="108"/>
      <c r="F2" s="108"/>
      <c r="G2" s="108"/>
      <c r="H2" s="108"/>
      <c r="I2" s="108"/>
      <c r="J2" s="108"/>
      <c r="K2" s="13" t="s">
        <v>2</v>
      </c>
      <c r="L2" s="14" t="s">
        <v>37</v>
      </c>
    </row>
    <row r="3" spans="1:12" ht="15.75">
      <c r="A3" s="9" t="s">
        <v>3</v>
      </c>
      <c r="B3" s="95" t="s">
        <v>4</v>
      </c>
      <c r="C3" s="96"/>
      <c r="D3" s="96"/>
      <c r="E3" s="96"/>
      <c r="F3" s="96"/>
      <c r="G3" s="96"/>
      <c r="H3" s="96"/>
      <c r="I3" s="96"/>
      <c r="J3" s="96"/>
      <c r="K3" s="15" t="s">
        <v>5</v>
      </c>
      <c r="L3" s="10" t="s">
        <v>34</v>
      </c>
    </row>
    <row r="4" spans="1:12" ht="15.75">
      <c r="A4" s="9" t="s">
        <v>6</v>
      </c>
      <c r="B4" s="109">
        <v>41363</v>
      </c>
      <c r="C4" s="110"/>
      <c r="D4" s="110"/>
      <c r="E4" s="110"/>
      <c r="F4" s="110"/>
      <c r="G4" s="110"/>
      <c r="H4" s="110"/>
      <c r="I4" s="110"/>
      <c r="J4" s="110"/>
      <c r="K4" s="16" t="s">
        <v>7</v>
      </c>
      <c r="L4" s="17"/>
    </row>
    <row r="5" spans="1:12" ht="15.75">
      <c r="A5" s="9" t="s">
        <v>8</v>
      </c>
      <c r="B5" s="95" t="s">
        <v>9</v>
      </c>
      <c r="C5" s="96"/>
      <c r="D5" s="96"/>
      <c r="E5" s="96"/>
      <c r="F5" s="96"/>
      <c r="G5" s="96"/>
      <c r="H5" s="96"/>
      <c r="I5" s="96"/>
      <c r="J5" s="97"/>
      <c r="K5" s="101"/>
      <c r="L5" s="102"/>
    </row>
    <row r="6" spans="1:12" ht="15.75" customHeight="1">
      <c r="A6" s="9" t="s">
        <v>10</v>
      </c>
      <c r="B6" s="95">
        <v>14</v>
      </c>
      <c r="C6" s="96"/>
      <c r="D6" s="96"/>
      <c r="E6" s="96"/>
      <c r="F6" s="96"/>
      <c r="G6" s="96"/>
      <c r="H6" s="96"/>
      <c r="I6" s="96"/>
      <c r="J6" s="96"/>
      <c r="K6" s="133" t="s">
        <v>30</v>
      </c>
      <c r="L6" s="134"/>
    </row>
    <row r="7" spans="1:12" ht="15.75">
      <c r="A7" s="11" t="s">
        <v>11</v>
      </c>
      <c r="B7" s="95" t="s">
        <v>12</v>
      </c>
      <c r="C7" s="96"/>
      <c r="D7" s="96"/>
      <c r="E7" s="96"/>
      <c r="F7" s="96"/>
      <c r="G7" s="96"/>
      <c r="H7" s="96"/>
      <c r="I7" s="96"/>
      <c r="J7" s="96"/>
      <c r="K7" s="135"/>
      <c r="L7" s="136"/>
    </row>
    <row r="8" spans="1:12" ht="15.75">
      <c r="A8" s="11" t="s">
        <v>13</v>
      </c>
      <c r="B8" s="95"/>
      <c r="C8" s="96"/>
      <c r="D8" s="96"/>
      <c r="E8" s="96"/>
      <c r="F8" s="96"/>
      <c r="G8" s="96"/>
      <c r="H8" s="96"/>
      <c r="I8" s="96"/>
      <c r="J8" s="96"/>
      <c r="K8" s="135"/>
      <c r="L8" s="136"/>
    </row>
    <row r="9" spans="1:12" ht="15.75">
      <c r="A9" s="11" t="s">
        <v>14</v>
      </c>
      <c r="B9" s="95"/>
      <c r="C9" s="96"/>
      <c r="D9" s="96"/>
      <c r="E9" s="96"/>
      <c r="F9" s="96"/>
      <c r="G9" s="96"/>
      <c r="H9" s="96"/>
      <c r="I9" s="96"/>
      <c r="J9" s="96"/>
      <c r="K9" s="137"/>
      <c r="L9" s="138"/>
    </row>
    <row r="10" spans="1:12" ht="15.75">
      <c r="A10" s="11" t="s">
        <v>15</v>
      </c>
      <c r="B10" s="95"/>
      <c r="C10" s="96"/>
      <c r="D10" s="96"/>
      <c r="E10" s="96"/>
      <c r="F10" s="96"/>
      <c r="G10" s="96"/>
      <c r="H10" s="96"/>
      <c r="I10" s="96"/>
      <c r="J10" s="97"/>
      <c r="K10" s="103"/>
      <c r="L10" s="104"/>
    </row>
    <row r="11" spans="1:12" ht="15.75">
      <c r="A11" s="9" t="s">
        <v>16</v>
      </c>
      <c r="B11" s="95" t="s">
        <v>26</v>
      </c>
      <c r="C11" s="96"/>
      <c r="D11" s="96"/>
      <c r="E11" s="96"/>
      <c r="F11" s="96"/>
      <c r="G11" s="96"/>
      <c r="H11" s="96"/>
      <c r="I11" s="96"/>
      <c r="J11" s="97"/>
      <c r="K11" s="105"/>
      <c r="L11" s="106"/>
    </row>
    <row r="12" spans="1:12" ht="15.75">
      <c r="A12" s="12" t="s">
        <v>17</v>
      </c>
      <c r="B12" s="98" t="s">
        <v>38</v>
      </c>
      <c r="C12" s="99"/>
      <c r="D12" s="99"/>
      <c r="E12" s="100"/>
      <c r="F12" s="114" t="s">
        <v>39</v>
      </c>
      <c r="G12" s="114"/>
      <c r="H12" s="114"/>
      <c r="I12" s="114"/>
      <c r="J12" s="114"/>
      <c r="K12" s="114"/>
      <c r="L12" s="115"/>
    </row>
    <row r="13" spans="1:12" ht="15.75" customHeight="1">
      <c r="A13" s="116" t="s">
        <v>18</v>
      </c>
      <c r="B13" s="119" t="s">
        <v>19</v>
      </c>
      <c r="C13" s="122" t="s">
        <v>29</v>
      </c>
      <c r="D13" s="125" t="s">
        <v>28</v>
      </c>
      <c r="E13" s="125" t="s">
        <v>27</v>
      </c>
      <c r="F13" s="125" t="s">
        <v>35</v>
      </c>
      <c r="G13" s="127" t="s">
        <v>36</v>
      </c>
      <c r="H13" s="128"/>
      <c r="I13" s="128"/>
      <c r="J13" s="129"/>
      <c r="K13" s="139" t="s">
        <v>20</v>
      </c>
      <c r="L13" s="140"/>
    </row>
    <row r="14" spans="1:12" ht="15.75" customHeight="1">
      <c r="A14" s="117"/>
      <c r="B14" s="120"/>
      <c r="C14" s="123"/>
      <c r="D14" s="126"/>
      <c r="E14" s="126"/>
      <c r="F14" s="126"/>
      <c r="G14" s="130"/>
      <c r="H14" s="131"/>
      <c r="I14" s="131"/>
      <c r="J14" s="132"/>
      <c r="K14" s="141"/>
      <c r="L14" s="142"/>
    </row>
    <row r="15" spans="1:12" ht="18" customHeight="1">
      <c r="A15" s="118"/>
      <c r="B15" s="121"/>
      <c r="C15" s="124"/>
      <c r="D15" s="20" t="s">
        <v>24</v>
      </c>
      <c r="E15" s="20" t="s">
        <v>24</v>
      </c>
      <c r="F15" s="20" t="s">
        <v>24</v>
      </c>
      <c r="G15" s="21" t="s">
        <v>32</v>
      </c>
      <c r="H15" s="22" t="s">
        <v>31</v>
      </c>
      <c r="I15" s="23" t="s">
        <v>33</v>
      </c>
      <c r="J15" s="20" t="s">
        <v>24</v>
      </c>
      <c r="K15" s="7" t="s">
        <v>21</v>
      </c>
      <c r="L15" s="6" t="s">
        <v>22</v>
      </c>
    </row>
    <row r="16" spans="1:12" ht="18" customHeight="1">
      <c r="A16" s="19" t="s">
        <v>62</v>
      </c>
      <c r="B16" s="24" t="s">
        <v>4</v>
      </c>
      <c r="C16" s="25" t="s">
        <v>63</v>
      </c>
      <c r="D16" s="26">
        <v>80</v>
      </c>
      <c r="E16" s="26">
        <v>70</v>
      </c>
      <c r="F16" s="26">
        <v>54</v>
      </c>
      <c r="G16" s="27">
        <v>362</v>
      </c>
      <c r="H16" s="28">
        <v>94.98</v>
      </c>
      <c r="I16" s="29">
        <v>0</v>
      </c>
      <c r="J16" s="30">
        <f t="shared" ref="J16:J29" si="0">G16-H16-I16</f>
        <v>267.02</v>
      </c>
      <c r="K16" s="31">
        <f t="shared" ref="K16:K29" si="1">D16+E16+F16+J16</f>
        <v>471.02</v>
      </c>
      <c r="L16" s="32" t="s">
        <v>68</v>
      </c>
    </row>
    <row r="17" spans="1:14" ht="18" customHeight="1">
      <c r="A17" s="2" t="s">
        <v>40</v>
      </c>
      <c r="B17" s="33" t="s">
        <v>41</v>
      </c>
      <c r="C17" s="34" t="s">
        <v>42</v>
      </c>
      <c r="D17" s="35">
        <v>84</v>
      </c>
      <c r="E17" s="36">
        <v>90</v>
      </c>
      <c r="F17" s="35">
        <v>82</v>
      </c>
      <c r="G17" s="37">
        <v>334</v>
      </c>
      <c r="H17" s="38">
        <v>126.3</v>
      </c>
      <c r="I17" s="29">
        <v>0</v>
      </c>
      <c r="J17" s="39">
        <f t="shared" si="0"/>
        <v>207.7</v>
      </c>
      <c r="K17" s="40">
        <f t="shared" si="1"/>
        <v>463.7</v>
      </c>
      <c r="L17" s="41" t="s">
        <v>34</v>
      </c>
    </row>
    <row r="18" spans="1:14" ht="18" customHeight="1">
      <c r="A18" s="3" t="s">
        <v>45</v>
      </c>
      <c r="B18" s="33" t="s">
        <v>4</v>
      </c>
      <c r="C18" s="34" t="s">
        <v>46</v>
      </c>
      <c r="D18" s="36">
        <v>81</v>
      </c>
      <c r="E18" s="64">
        <v>90</v>
      </c>
      <c r="F18" s="36">
        <v>74</v>
      </c>
      <c r="G18" s="37">
        <v>310</v>
      </c>
      <c r="H18" s="38">
        <v>118.1</v>
      </c>
      <c r="I18" s="29">
        <v>0</v>
      </c>
      <c r="J18" s="39">
        <f t="shared" si="0"/>
        <v>191.9</v>
      </c>
      <c r="K18" s="42">
        <f t="shared" si="1"/>
        <v>436.9</v>
      </c>
      <c r="L18" s="43" t="s">
        <v>69</v>
      </c>
      <c r="N18" t="s">
        <v>23</v>
      </c>
    </row>
    <row r="19" spans="1:14" ht="18" customHeight="1">
      <c r="A19" s="44" t="s">
        <v>58</v>
      </c>
      <c r="B19" s="33" t="s">
        <v>4</v>
      </c>
      <c r="C19" s="34" t="s">
        <v>59</v>
      </c>
      <c r="D19" s="45">
        <v>73</v>
      </c>
      <c r="E19" s="45">
        <v>91</v>
      </c>
      <c r="F19" s="45">
        <v>58</v>
      </c>
      <c r="G19" s="37">
        <v>257</v>
      </c>
      <c r="H19" s="38">
        <v>77.180000000000007</v>
      </c>
      <c r="I19" s="29">
        <v>0</v>
      </c>
      <c r="J19" s="46">
        <f t="shared" si="0"/>
        <v>179.82</v>
      </c>
      <c r="K19" s="47">
        <f t="shared" si="1"/>
        <v>401.82</v>
      </c>
      <c r="L19" s="48" t="s">
        <v>70</v>
      </c>
    </row>
    <row r="20" spans="1:14" ht="18" customHeight="1">
      <c r="A20" s="2" t="s">
        <v>49</v>
      </c>
      <c r="B20" s="33" t="s">
        <v>4</v>
      </c>
      <c r="C20" s="34" t="s">
        <v>50</v>
      </c>
      <c r="D20" s="45">
        <v>80</v>
      </c>
      <c r="E20" s="45">
        <v>49</v>
      </c>
      <c r="F20" s="45">
        <v>68</v>
      </c>
      <c r="G20" s="37">
        <v>278</v>
      </c>
      <c r="H20" s="38">
        <v>92.3</v>
      </c>
      <c r="I20" s="29">
        <v>0</v>
      </c>
      <c r="J20" s="46">
        <f t="shared" si="0"/>
        <v>185.7</v>
      </c>
      <c r="K20" s="47">
        <f t="shared" si="1"/>
        <v>382.7</v>
      </c>
      <c r="L20" s="49" t="s">
        <v>71</v>
      </c>
    </row>
    <row r="21" spans="1:14" ht="18" customHeight="1">
      <c r="A21" s="2" t="s">
        <v>64</v>
      </c>
      <c r="B21" s="33" t="s">
        <v>4</v>
      </c>
      <c r="C21" s="34" t="s">
        <v>65</v>
      </c>
      <c r="D21" s="45">
        <v>67</v>
      </c>
      <c r="E21" s="35">
        <v>92</v>
      </c>
      <c r="F21" s="45">
        <v>68</v>
      </c>
      <c r="G21" s="37">
        <v>226</v>
      </c>
      <c r="H21" s="38">
        <v>77.709999999999994</v>
      </c>
      <c r="I21" s="29">
        <v>0</v>
      </c>
      <c r="J21" s="46">
        <f t="shared" si="0"/>
        <v>148.29000000000002</v>
      </c>
      <c r="K21" s="47">
        <f t="shared" si="1"/>
        <v>375.29</v>
      </c>
      <c r="L21" s="48" t="s">
        <v>72</v>
      </c>
    </row>
    <row r="22" spans="1:14" ht="18" customHeight="1">
      <c r="A22" s="2" t="s">
        <v>60</v>
      </c>
      <c r="B22" s="33" t="s">
        <v>4</v>
      </c>
      <c r="C22" s="34" t="s">
        <v>61</v>
      </c>
      <c r="D22" s="45">
        <v>59</v>
      </c>
      <c r="E22" s="45">
        <v>74</v>
      </c>
      <c r="F22" s="45">
        <v>22</v>
      </c>
      <c r="G22" s="37">
        <v>275</v>
      </c>
      <c r="H22" s="38">
        <v>69.010000000000005</v>
      </c>
      <c r="I22" s="29">
        <v>0</v>
      </c>
      <c r="J22" s="46">
        <f t="shared" si="0"/>
        <v>205.99</v>
      </c>
      <c r="K22" s="47">
        <f t="shared" si="1"/>
        <v>360.99</v>
      </c>
      <c r="L22" s="48" t="s">
        <v>73</v>
      </c>
    </row>
    <row r="23" spans="1:14" ht="18" customHeight="1">
      <c r="A23" s="3" t="s">
        <v>56</v>
      </c>
      <c r="B23" s="33" t="s">
        <v>41</v>
      </c>
      <c r="C23" s="34" t="s">
        <v>57</v>
      </c>
      <c r="D23" s="45">
        <v>60</v>
      </c>
      <c r="E23" s="45">
        <v>70</v>
      </c>
      <c r="F23" s="45">
        <v>46</v>
      </c>
      <c r="G23" s="37">
        <v>302</v>
      </c>
      <c r="H23" s="38">
        <v>117.1</v>
      </c>
      <c r="I23" s="29">
        <v>0</v>
      </c>
      <c r="J23" s="46">
        <f t="shared" si="0"/>
        <v>184.9</v>
      </c>
      <c r="K23" s="47">
        <f t="shared" si="1"/>
        <v>360.9</v>
      </c>
      <c r="L23" s="49" t="s">
        <v>74</v>
      </c>
    </row>
    <row r="24" spans="1:14" ht="18" customHeight="1">
      <c r="A24" s="2" t="s">
        <v>54</v>
      </c>
      <c r="B24" s="33" t="s">
        <v>4</v>
      </c>
      <c r="C24" s="34" t="s">
        <v>55</v>
      </c>
      <c r="D24" s="45">
        <v>29</v>
      </c>
      <c r="E24" s="45">
        <v>64</v>
      </c>
      <c r="F24" s="45">
        <v>75</v>
      </c>
      <c r="G24" s="37">
        <v>274</v>
      </c>
      <c r="H24" s="38">
        <v>94.28</v>
      </c>
      <c r="I24" s="29">
        <v>0</v>
      </c>
      <c r="J24" s="46">
        <f t="shared" si="0"/>
        <v>179.72</v>
      </c>
      <c r="K24" s="47">
        <f t="shared" si="1"/>
        <v>347.72</v>
      </c>
      <c r="L24" s="49" t="s">
        <v>75</v>
      </c>
    </row>
    <row r="25" spans="1:14" ht="18" customHeight="1">
      <c r="A25" s="2" t="s">
        <v>66</v>
      </c>
      <c r="B25" s="33" t="s">
        <v>4</v>
      </c>
      <c r="C25" s="34" t="s">
        <v>67</v>
      </c>
      <c r="D25" s="45">
        <v>48</v>
      </c>
      <c r="E25" s="45">
        <v>89</v>
      </c>
      <c r="F25" s="45">
        <v>30</v>
      </c>
      <c r="G25" s="37">
        <v>283</v>
      </c>
      <c r="H25" s="38">
        <v>105</v>
      </c>
      <c r="I25" s="29">
        <v>0</v>
      </c>
      <c r="J25" s="46">
        <f t="shared" si="0"/>
        <v>178</v>
      </c>
      <c r="K25" s="47">
        <f t="shared" si="1"/>
        <v>345</v>
      </c>
      <c r="L25" s="48" t="s">
        <v>76</v>
      </c>
    </row>
    <row r="26" spans="1:14" ht="18" customHeight="1">
      <c r="A26" s="4" t="s">
        <v>52</v>
      </c>
      <c r="B26" s="33" t="s">
        <v>4</v>
      </c>
      <c r="C26" s="34" t="s">
        <v>53</v>
      </c>
      <c r="D26" s="45">
        <v>43</v>
      </c>
      <c r="E26" s="45">
        <v>80</v>
      </c>
      <c r="F26" s="45">
        <v>36</v>
      </c>
      <c r="G26" s="37">
        <v>305</v>
      </c>
      <c r="H26" s="38">
        <v>119</v>
      </c>
      <c r="I26" s="29">
        <v>0</v>
      </c>
      <c r="J26" s="46">
        <f t="shared" si="0"/>
        <v>186</v>
      </c>
      <c r="K26" s="47">
        <f t="shared" si="1"/>
        <v>345</v>
      </c>
      <c r="L26" s="49" t="s">
        <v>76</v>
      </c>
    </row>
    <row r="27" spans="1:14" ht="18" customHeight="1">
      <c r="A27" s="2" t="s">
        <v>43</v>
      </c>
      <c r="B27" s="33" t="s">
        <v>4</v>
      </c>
      <c r="C27" s="34" t="s">
        <v>44</v>
      </c>
      <c r="D27" s="36">
        <v>70</v>
      </c>
      <c r="E27" s="36">
        <v>51</v>
      </c>
      <c r="F27" s="36">
        <v>61</v>
      </c>
      <c r="G27" s="37">
        <v>278</v>
      </c>
      <c r="H27" s="38">
        <v>119.8</v>
      </c>
      <c r="I27" s="29">
        <v>0</v>
      </c>
      <c r="J27" s="39">
        <f t="shared" si="0"/>
        <v>158.19999999999999</v>
      </c>
      <c r="K27" s="50">
        <f t="shared" si="1"/>
        <v>340.2</v>
      </c>
      <c r="L27" s="51" t="s">
        <v>77</v>
      </c>
    </row>
    <row r="28" spans="1:14" ht="18" customHeight="1">
      <c r="A28" s="2" t="s">
        <v>47</v>
      </c>
      <c r="B28" s="33" t="s">
        <v>4</v>
      </c>
      <c r="C28" s="34" t="s">
        <v>48</v>
      </c>
      <c r="D28" s="36">
        <v>52</v>
      </c>
      <c r="E28" s="36">
        <v>46</v>
      </c>
      <c r="F28" s="52">
        <v>29</v>
      </c>
      <c r="G28" s="53">
        <v>275</v>
      </c>
      <c r="H28" s="38">
        <v>96.44</v>
      </c>
      <c r="I28" s="54">
        <v>0</v>
      </c>
      <c r="J28" s="46">
        <f t="shared" si="0"/>
        <v>178.56</v>
      </c>
      <c r="K28" s="47">
        <f t="shared" si="1"/>
        <v>305.56</v>
      </c>
      <c r="L28" s="49" t="s">
        <v>78</v>
      </c>
    </row>
    <row r="29" spans="1:14" ht="18" customHeight="1">
      <c r="A29" s="18" t="s">
        <v>51</v>
      </c>
      <c r="B29" s="33"/>
      <c r="C29" s="34"/>
      <c r="D29" s="45">
        <v>72</v>
      </c>
      <c r="E29" s="45">
        <v>6</v>
      </c>
      <c r="F29" s="45">
        <v>22</v>
      </c>
      <c r="G29" s="37">
        <v>195</v>
      </c>
      <c r="H29" s="38">
        <v>99.29</v>
      </c>
      <c r="I29" s="29">
        <v>0</v>
      </c>
      <c r="J29" s="46">
        <f t="shared" si="0"/>
        <v>95.71</v>
      </c>
      <c r="K29" s="47">
        <f t="shared" si="1"/>
        <v>195.70999999999998</v>
      </c>
      <c r="L29" s="49" t="s">
        <v>79</v>
      </c>
    </row>
    <row r="30" spans="1:14" ht="18" customHeight="1">
      <c r="A30" s="44"/>
      <c r="B30" s="33"/>
      <c r="C30" s="34"/>
      <c r="D30" s="45"/>
      <c r="E30" s="45"/>
      <c r="F30" s="45"/>
      <c r="G30" s="37"/>
      <c r="H30" s="38"/>
      <c r="I30" s="29"/>
      <c r="J30" s="46"/>
      <c r="K30" s="47"/>
      <c r="L30" s="48"/>
    </row>
    <row r="31" spans="1:14" ht="18" customHeight="1">
      <c r="A31" s="2"/>
      <c r="B31" s="33"/>
      <c r="C31" s="34"/>
      <c r="D31" s="45"/>
      <c r="E31" s="45"/>
      <c r="F31" s="45"/>
      <c r="G31" s="37"/>
      <c r="H31" s="38"/>
      <c r="I31" s="29"/>
      <c r="J31" s="46"/>
      <c r="K31" s="47"/>
      <c r="L31" s="48"/>
    </row>
    <row r="32" spans="1:14" ht="18" customHeight="1">
      <c r="A32" s="5"/>
      <c r="B32" s="55"/>
      <c r="C32" s="56"/>
      <c r="D32" s="57"/>
      <c r="E32" s="57"/>
      <c r="F32" s="57"/>
      <c r="G32" s="58"/>
      <c r="H32" s="59"/>
      <c r="I32" s="60"/>
      <c r="J32" s="61"/>
      <c r="K32" s="62"/>
      <c r="L32" s="63"/>
    </row>
  </sheetData>
  <mergeCells count="24">
    <mergeCell ref="B12:E12"/>
    <mergeCell ref="F12:L12"/>
    <mergeCell ref="A13:A15"/>
    <mergeCell ref="B13:B15"/>
    <mergeCell ref="C13:C15"/>
    <mergeCell ref="D13:D14"/>
    <mergeCell ref="E13:E14"/>
    <mergeCell ref="F13:F14"/>
    <mergeCell ref="G13:J14"/>
    <mergeCell ref="K13:L14"/>
    <mergeCell ref="B10:J10"/>
    <mergeCell ref="K10:L11"/>
    <mergeCell ref="B11:J11"/>
    <mergeCell ref="A1:L1"/>
    <mergeCell ref="B2:J2"/>
    <mergeCell ref="B3:J3"/>
    <mergeCell ref="B4:J4"/>
    <mergeCell ref="B5:J5"/>
    <mergeCell ref="K5:L5"/>
    <mergeCell ref="B6:J6"/>
    <mergeCell ref="K6:L9"/>
    <mergeCell ref="B7:J7"/>
    <mergeCell ref="B8:J8"/>
    <mergeCell ref="B9:J9"/>
  </mergeCells>
  <printOptions horizontalCentered="1"/>
  <pageMargins left="0.31496062992125984" right="0.31496062992125984" top="0.27559055118110237" bottom="0.23622047244094491" header="0.19685039370078741" footer="0.19685039370078741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N32"/>
  <sheetViews>
    <sheetView view="pageBreakPreview" zoomScaleNormal="100" workbookViewId="0">
      <selection activeCell="K16" sqref="K16:L18"/>
    </sheetView>
  </sheetViews>
  <sheetFormatPr defaultRowHeight="15"/>
  <cols>
    <col min="1" max="1" width="23" customWidth="1"/>
    <col min="2" max="2" width="18.42578125" style="1" customWidth="1"/>
    <col min="3" max="3" width="9.42578125" customWidth="1"/>
    <col min="4" max="10" width="8.7109375" customWidth="1"/>
    <col min="11" max="11" width="10.42578125" style="1" customWidth="1"/>
    <col min="12" max="12" width="8.140625" customWidth="1"/>
  </cols>
  <sheetData>
    <row r="1" spans="1:12" ht="34.5">
      <c r="A1" s="111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3"/>
    </row>
    <row r="2" spans="1:12" ht="15.75">
      <c r="A2" s="8" t="s">
        <v>1</v>
      </c>
      <c r="B2" s="107" t="s">
        <v>25</v>
      </c>
      <c r="C2" s="108"/>
      <c r="D2" s="108"/>
      <c r="E2" s="108"/>
      <c r="F2" s="108"/>
      <c r="G2" s="108"/>
      <c r="H2" s="108"/>
      <c r="I2" s="108"/>
      <c r="J2" s="108"/>
      <c r="K2" s="13" t="s">
        <v>2</v>
      </c>
      <c r="L2" s="14" t="s">
        <v>37</v>
      </c>
    </row>
    <row r="3" spans="1:12" ht="15.75">
      <c r="A3" s="9" t="s">
        <v>3</v>
      </c>
      <c r="B3" s="95" t="s">
        <v>4</v>
      </c>
      <c r="C3" s="96"/>
      <c r="D3" s="96"/>
      <c r="E3" s="96"/>
      <c r="F3" s="96"/>
      <c r="G3" s="96"/>
      <c r="H3" s="96"/>
      <c r="I3" s="96"/>
      <c r="J3" s="96"/>
      <c r="K3" s="15" t="s">
        <v>5</v>
      </c>
      <c r="L3" s="10" t="s">
        <v>69</v>
      </c>
    </row>
    <row r="4" spans="1:12" ht="15.75">
      <c r="A4" s="9" t="s">
        <v>6</v>
      </c>
      <c r="B4" s="109">
        <v>41727</v>
      </c>
      <c r="C4" s="110"/>
      <c r="D4" s="110"/>
      <c r="E4" s="110"/>
      <c r="F4" s="110"/>
      <c r="G4" s="110"/>
      <c r="H4" s="110"/>
      <c r="I4" s="110"/>
      <c r="J4" s="110"/>
      <c r="K4" s="16" t="s">
        <v>7</v>
      </c>
      <c r="L4" s="17"/>
    </row>
    <row r="5" spans="1:12" ht="15.75">
      <c r="A5" s="9" t="s">
        <v>8</v>
      </c>
      <c r="B5" s="95" t="s">
        <v>9</v>
      </c>
      <c r="C5" s="96"/>
      <c r="D5" s="96"/>
      <c r="E5" s="96"/>
      <c r="F5" s="96"/>
      <c r="G5" s="96"/>
      <c r="H5" s="96"/>
      <c r="I5" s="96"/>
      <c r="J5" s="97"/>
      <c r="K5" s="101"/>
      <c r="L5" s="102"/>
    </row>
    <row r="6" spans="1:12" ht="15.75" customHeight="1">
      <c r="A6" s="9" t="s">
        <v>10</v>
      </c>
      <c r="B6" s="95">
        <v>9</v>
      </c>
      <c r="C6" s="96"/>
      <c r="D6" s="96"/>
      <c r="E6" s="96"/>
      <c r="F6" s="96"/>
      <c r="G6" s="96"/>
      <c r="H6" s="96"/>
      <c r="I6" s="96"/>
      <c r="J6" s="96"/>
      <c r="K6" s="133" t="s">
        <v>30</v>
      </c>
      <c r="L6" s="134"/>
    </row>
    <row r="7" spans="1:12" ht="15.75">
      <c r="A7" s="11" t="s">
        <v>11</v>
      </c>
      <c r="B7" s="95" t="s">
        <v>12</v>
      </c>
      <c r="C7" s="96"/>
      <c r="D7" s="96"/>
      <c r="E7" s="96"/>
      <c r="F7" s="96"/>
      <c r="G7" s="96"/>
      <c r="H7" s="96"/>
      <c r="I7" s="96"/>
      <c r="J7" s="96"/>
      <c r="K7" s="135"/>
      <c r="L7" s="136"/>
    </row>
    <row r="8" spans="1:12" ht="15.75">
      <c r="A8" s="11" t="s">
        <v>13</v>
      </c>
      <c r="B8" s="95"/>
      <c r="C8" s="96"/>
      <c r="D8" s="96"/>
      <c r="E8" s="96"/>
      <c r="F8" s="96"/>
      <c r="G8" s="96"/>
      <c r="H8" s="96"/>
      <c r="I8" s="96"/>
      <c r="J8" s="96"/>
      <c r="K8" s="135"/>
      <c r="L8" s="136"/>
    </row>
    <row r="9" spans="1:12" ht="15.75">
      <c r="A9" s="11" t="s">
        <v>14</v>
      </c>
      <c r="B9" s="95"/>
      <c r="C9" s="96"/>
      <c r="D9" s="96"/>
      <c r="E9" s="96"/>
      <c r="F9" s="96"/>
      <c r="G9" s="96"/>
      <c r="H9" s="96"/>
      <c r="I9" s="96"/>
      <c r="J9" s="96"/>
      <c r="K9" s="137"/>
      <c r="L9" s="138"/>
    </row>
    <row r="10" spans="1:12" ht="15.75">
      <c r="A10" s="11" t="s">
        <v>15</v>
      </c>
      <c r="B10" s="95"/>
      <c r="C10" s="96"/>
      <c r="D10" s="96"/>
      <c r="E10" s="96"/>
      <c r="F10" s="96"/>
      <c r="G10" s="96"/>
      <c r="H10" s="96"/>
      <c r="I10" s="96"/>
      <c r="J10" s="97"/>
      <c r="K10" s="103"/>
      <c r="L10" s="104"/>
    </row>
    <row r="11" spans="1:12" ht="15.75">
      <c r="A11" s="9" t="s">
        <v>16</v>
      </c>
      <c r="B11" s="95" t="s">
        <v>26</v>
      </c>
      <c r="C11" s="96"/>
      <c r="D11" s="96"/>
      <c r="E11" s="96"/>
      <c r="F11" s="96"/>
      <c r="G11" s="96"/>
      <c r="H11" s="96"/>
      <c r="I11" s="96"/>
      <c r="J11" s="97"/>
      <c r="K11" s="105"/>
      <c r="L11" s="106"/>
    </row>
    <row r="12" spans="1:12" ht="15.75">
      <c r="A12" s="12" t="s">
        <v>17</v>
      </c>
      <c r="B12" s="98" t="s">
        <v>89</v>
      </c>
      <c r="C12" s="99"/>
      <c r="D12" s="99"/>
      <c r="E12" s="100"/>
      <c r="F12" s="114" t="s">
        <v>39</v>
      </c>
      <c r="G12" s="114"/>
      <c r="H12" s="114"/>
      <c r="I12" s="114"/>
      <c r="J12" s="114"/>
      <c r="K12" s="114"/>
      <c r="L12" s="115"/>
    </row>
    <row r="13" spans="1:12" ht="15.75" customHeight="1">
      <c r="A13" s="116" t="s">
        <v>18</v>
      </c>
      <c r="B13" s="119" t="s">
        <v>19</v>
      </c>
      <c r="C13" s="122" t="s">
        <v>29</v>
      </c>
      <c r="D13" s="125" t="s">
        <v>28</v>
      </c>
      <c r="E13" s="125" t="s">
        <v>27</v>
      </c>
      <c r="F13" s="125" t="s">
        <v>35</v>
      </c>
      <c r="G13" s="127" t="s">
        <v>36</v>
      </c>
      <c r="H13" s="128"/>
      <c r="I13" s="128"/>
      <c r="J13" s="129"/>
      <c r="K13" s="139" t="s">
        <v>20</v>
      </c>
      <c r="L13" s="140"/>
    </row>
    <row r="14" spans="1:12" ht="15.75" customHeight="1">
      <c r="A14" s="117"/>
      <c r="B14" s="120"/>
      <c r="C14" s="123"/>
      <c r="D14" s="126"/>
      <c r="E14" s="126"/>
      <c r="F14" s="126"/>
      <c r="G14" s="130"/>
      <c r="H14" s="131"/>
      <c r="I14" s="131"/>
      <c r="J14" s="132"/>
      <c r="K14" s="141"/>
      <c r="L14" s="142"/>
    </row>
    <row r="15" spans="1:12" ht="18" customHeight="1">
      <c r="A15" s="118"/>
      <c r="B15" s="121"/>
      <c r="C15" s="124"/>
      <c r="D15" s="20" t="s">
        <v>24</v>
      </c>
      <c r="E15" s="20" t="s">
        <v>24</v>
      </c>
      <c r="F15" s="20" t="s">
        <v>24</v>
      </c>
      <c r="G15" s="21" t="s">
        <v>32</v>
      </c>
      <c r="H15" s="22" t="s">
        <v>31</v>
      </c>
      <c r="I15" s="23" t="s">
        <v>33</v>
      </c>
      <c r="J15" s="20" t="s">
        <v>24</v>
      </c>
      <c r="K15" s="7" t="s">
        <v>21</v>
      </c>
      <c r="L15" s="6" t="s">
        <v>22</v>
      </c>
    </row>
    <row r="16" spans="1:12" ht="18" customHeight="1">
      <c r="A16" s="19" t="s">
        <v>62</v>
      </c>
      <c r="B16" s="24" t="s">
        <v>4</v>
      </c>
      <c r="C16" s="25" t="s">
        <v>63</v>
      </c>
      <c r="D16" s="26">
        <v>70</v>
      </c>
      <c r="E16" s="26">
        <v>89</v>
      </c>
      <c r="F16" s="26">
        <v>77</v>
      </c>
      <c r="G16" s="27">
        <v>244</v>
      </c>
      <c r="H16" s="28">
        <v>88.17</v>
      </c>
      <c r="I16" s="29">
        <v>0</v>
      </c>
      <c r="J16" s="30">
        <f t="shared" ref="J16:J24" si="0">G16-H16-I16</f>
        <v>155.82999999999998</v>
      </c>
      <c r="K16" s="31">
        <f t="shared" ref="K16:K24" si="1">D16+E16+F16+J16</f>
        <v>391.83</v>
      </c>
      <c r="L16" s="32" t="s">
        <v>68</v>
      </c>
    </row>
    <row r="17" spans="1:14" ht="18" customHeight="1">
      <c r="A17" s="2" t="s">
        <v>58</v>
      </c>
      <c r="B17" s="33" t="s">
        <v>4</v>
      </c>
      <c r="C17" s="34" t="s">
        <v>59</v>
      </c>
      <c r="D17" s="36">
        <v>66</v>
      </c>
      <c r="E17" s="36">
        <v>88</v>
      </c>
      <c r="F17" s="36">
        <v>77</v>
      </c>
      <c r="G17" s="37">
        <v>194</v>
      </c>
      <c r="H17" s="38">
        <v>78.13</v>
      </c>
      <c r="I17" s="29">
        <v>0</v>
      </c>
      <c r="J17" s="39">
        <f t="shared" si="0"/>
        <v>115.87</v>
      </c>
      <c r="K17" s="40">
        <f t="shared" si="1"/>
        <v>346.87</v>
      </c>
      <c r="L17" s="41" t="s">
        <v>34</v>
      </c>
    </row>
    <row r="18" spans="1:14" ht="18" customHeight="1">
      <c r="A18" s="3" t="s">
        <v>45</v>
      </c>
      <c r="B18" s="33" t="s">
        <v>4</v>
      </c>
      <c r="C18" s="34" t="s">
        <v>46</v>
      </c>
      <c r="D18" s="35">
        <v>78</v>
      </c>
      <c r="E18" s="36">
        <v>79</v>
      </c>
      <c r="F18" s="35">
        <v>87</v>
      </c>
      <c r="G18" s="37">
        <v>197</v>
      </c>
      <c r="H18" s="38">
        <v>101.49</v>
      </c>
      <c r="I18" s="29">
        <v>0</v>
      </c>
      <c r="J18" s="39">
        <f t="shared" si="0"/>
        <v>95.51</v>
      </c>
      <c r="K18" s="42">
        <f t="shared" si="1"/>
        <v>339.51</v>
      </c>
      <c r="L18" s="43" t="s">
        <v>69</v>
      </c>
      <c r="N18" t="s">
        <v>23</v>
      </c>
    </row>
    <row r="19" spans="1:14" ht="18" customHeight="1">
      <c r="A19" s="44" t="s">
        <v>47</v>
      </c>
      <c r="B19" s="33" t="s">
        <v>4</v>
      </c>
      <c r="C19" s="34" t="s">
        <v>48</v>
      </c>
      <c r="D19" s="45">
        <v>62</v>
      </c>
      <c r="E19" s="45">
        <v>69</v>
      </c>
      <c r="F19" s="45">
        <v>75</v>
      </c>
      <c r="G19" s="37">
        <v>196</v>
      </c>
      <c r="H19" s="38">
        <v>94.97</v>
      </c>
      <c r="I19" s="29">
        <v>0</v>
      </c>
      <c r="J19" s="46">
        <f t="shared" si="0"/>
        <v>101.03</v>
      </c>
      <c r="K19" s="47">
        <f t="shared" si="1"/>
        <v>307.02999999999997</v>
      </c>
      <c r="L19" s="48" t="s">
        <v>70</v>
      </c>
    </row>
    <row r="20" spans="1:14" ht="18" customHeight="1">
      <c r="A20" s="2" t="s">
        <v>54</v>
      </c>
      <c r="B20" s="33" t="s">
        <v>4</v>
      </c>
      <c r="C20" s="34" t="s">
        <v>55</v>
      </c>
      <c r="D20" s="45">
        <v>73</v>
      </c>
      <c r="E20" s="45">
        <v>45</v>
      </c>
      <c r="F20" s="45">
        <v>83</v>
      </c>
      <c r="G20" s="37">
        <v>192</v>
      </c>
      <c r="H20" s="38">
        <v>97.52</v>
      </c>
      <c r="I20" s="29">
        <v>0</v>
      </c>
      <c r="J20" s="46">
        <f t="shared" si="0"/>
        <v>94.48</v>
      </c>
      <c r="K20" s="47">
        <f t="shared" si="1"/>
        <v>295.48</v>
      </c>
      <c r="L20" s="49" t="s">
        <v>71</v>
      </c>
    </row>
    <row r="21" spans="1:14" ht="18" customHeight="1">
      <c r="A21" s="2" t="s">
        <v>52</v>
      </c>
      <c r="B21" s="33" t="s">
        <v>4</v>
      </c>
      <c r="C21" s="34" t="s">
        <v>53</v>
      </c>
      <c r="D21" s="45">
        <v>76</v>
      </c>
      <c r="E21" s="36">
        <v>77</v>
      </c>
      <c r="F21" s="45">
        <v>37</v>
      </c>
      <c r="G21" s="37">
        <v>207</v>
      </c>
      <c r="H21" s="38">
        <v>121.7</v>
      </c>
      <c r="I21" s="29">
        <v>0</v>
      </c>
      <c r="J21" s="46">
        <f t="shared" si="0"/>
        <v>85.3</v>
      </c>
      <c r="K21" s="47">
        <f t="shared" si="1"/>
        <v>275.3</v>
      </c>
      <c r="L21" s="48" t="s">
        <v>72</v>
      </c>
    </row>
    <row r="22" spans="1:14" ht="18" customHeight="1">
      <c r="A22" s="2" t="s">
        <v>92</v>
      </c>
      <c r="B22" s="33" t="s">
        <v>4</v>
      </c>
      <c r="C22" s="34" t="s">
        <v>91</v>
      </c>
      <c r="D22" s="45">
        <v>65</v>
      </c>
      <c r="E22" s="45">
        <v>81</v>
      </c>
      <c r="F22" s="45">
        <v>25</v>
      </c>
      <c r="G22" s="37">
        <v>207</v>
      </c>
      <c r="H22" s="38">
        <v>106.45</v>
      </c>
      <c r="I22" s="29">
        <v>0</v>
      </c>
      <c r="J22" s="46">
        <f t="shared" si="0"/>
        <v>100.55</v>
      </c>
      <c r="K22" s="47">
        <f t="shared" si="1"/>
        <v>271.55</v>
      </c>
      <c r="L22" s="48" t="s">
        <v>73</v>
      </c>
    </row>
    <row r="23" spans="1:14" ht="18" customHeight="1">
      <c r="A23" s="3" t="s">
        <v>66</v>
      </c>
      <c r="B23" s="33" t="s">
        <v>4</v>
      </c>
      <c r="C23" s="34" t="s">
        <v>67</v>
      </c>
      <c r="D23" s="45">
        <v>53</v>
      </c>
      <c r="E23" s="35">
        <v>90</v>
      </c>
      <c r="F23" s="45">
        <v>21</v>
      </c>
      <c r="G23" s="37">
        <v>185</v>
      </c>
      <c r="H23" s="38">
        <v>90.01</v>
      </c>
      <c r="I23" s="29">
        <v>0</v>
      </c>
      <c r="J23" s="46">
        <f t="shared" si="0"/>
        <v>94.99</v>
      </c>
      <c r="K23" s="47">
        <f t="shared" si="1"/>
        <v>258.99</v>
      </c>
      <c r="L23" s="49" t="s">
        <v>74</v>
      </c>
    </row>
    <row r="24" spans="1:14" ht="18" customHeight="1">
      <c r="A24" s="2" t="s">
        <v>90</v>
      </c>
      <c r="B24" s="33" t="s">
        <v>4</v>
      </c>
      <c r="C24" s="34" t="s">
        <v>93</v>
      </c>
      <c r="D24" s="45">
        <v>42</v>
      </c>
      <c r="E24" s="45">
        <v>6</v>
      </c>
      <c r="F24" s="45">
        <v>72</v>
      </c>
      <c r="G24" s="37">
        <v>194</v>
      </c>
      <c r="H24" s="38">
        <v>80.459999999999994</v>
      </c>
      <c r="I24" s="29">
        <v>0</v>
      </c>
      <c r="J24" s="46">
        <f t="shared" si="0"/>
        <v>113.54</v>
      </c>
      <c r="K24" s="47">
        <f t="shared" si="1"/>
        <v>233.54000000000002</v>
      </c>
      <c r="L24" s="49" t="s">
        <v>75</v>
      </c>
    </row>
    <row r="25" spans="1:14" ht="18" customHeight="1">
      <c r="A25" s="2"/>
      <c r="B25" s="33"/>
      <c r="C25" s="34"/>
      <c r="D25" s="45"/>
      <c r="E25" s="45"/>
      <c r="F25" s="45"/>
      <c r="G25" s="37"/>
      <c r="H25" s="38"/>
      <c r="I25" s="29"/>
      <c r="J25" s="46"/>
      <c r="K25" s="47"/>
      <c r="L25" s="48"/>
    </row>
    <row r="26" spans="1:14" ht="18" customHeight="1">
      <c r="A26" s="4"/>
      <c r="B26" s="33"/>
      <c r="C26" s="34"/>
      <c r="D26" s="45"/>
      <c r="E26" s="45"/>
      <c r="F26" s="45"/>
      <c r="G26" s="37"/>
      <c r="H26" s="38"/>
      <c r="I26" s="29"/>
      <c r="J26" s="46"/>
      <c r="K26" s="47"/>
      <c r="L26" s="49"/>
    </row>
    <row r="27" spans="1:14" ht="18" customHeight="1">
      <c r="A27" s="2"/>
      <c r="B27" s="33"/>
      <c r="C27" s="34"/>
      <c r="D27" s="36"/>
      <c r="E27" s="36"/>
      <c r="F27" s="36"/>
      <c r="G27" s="37"/>
      <c r="H27" s="38"/>
      <c r="I27" s="29"/>
      <c r="J27" s="39"/>
      <c r="K27" s="50"/>
      <c r="L27" s="51"/>
    </row>
    <row r="28" spans="1:14" ht="18" customHeight="1">
      <c r="A28" s="2"/>
      <c r="B28" s="33"/>
      <c r="C28" s="34"/>
      <c r="D28" s="36"/>
      <c r="E28" s="36"/>
      <c r="F28" s="52"/>
      <c r="G28" s="53"/>
      <c r="H28" s="38"/>
      <c r="I28" s="54"/>
      <c r="J28" s="46"/>
      <c r="K28" s="47"/>
      <c r="L28" s="49"/>
    </row>
    <row r="29" spans="1:14" ht="18" customHeight="1">
      <c r="A29" s="18"/>
      <c r="B29" s="33"/>
      <c r="C29" s="34"/>
      <c r="D29" s="45"/>
      <c r="E29" s="45"/>
      <c r="F29" s="45"/>
      <c r="G29" s="37"/>
      <c r="H29" s="38"/>
      <c r="I29" s="29"/>
      <c r="J29" s="46"/>
      <c r="K29" s="47"/>
      <c r="L29" s="49"/>
    </row>
    <row r="30" spans="1:14" ht="18" customHeight="1">
      <c r="A30" s="44"/>
      <c r="B30" s="33"/>
      <c r="C30" s="34"/>
      <c r="D30" s="45"/>
      <c r="E30" s="45"/>
      <c r="F30" s="45"/>
      <c r="G30" s="37"/>
      <c r="H30" s="38"/>
      <c r="I30" s="29"/>
      <c r="J30" s="46"/>
      <c r="K30" s="47"/>
      <c r="L30" s="48"/>
    </row>
    <row r="31" spans="1:14" ht="18" customHeight="1">
      <c r="A31" s="2"/>
      <c r="B31" s="33"/>
      <c r="C31" s="34"/>
      <c r="D31" s="45"/>
      <c r="E31" s="45"/>
      <c r="F31" s="45"/>
      <c r="G31" s="37"/>
      <c r="H31" s="38"/>
      <c r="I31" s="29"/>
      <c r="J31" s="46"/>
      <c r="K31" s="47"/>
      <c r="L31" s="48"/>
    </row>
    <row r="32" spans="1:14" ht="18" customHeight="1">
      <c r="A32" s="5"/>
      <c r="B32" s="55"/>
      <c r="C32" s="56"/>
      <c r="D32" s="57"/>
      <c r="E32" s="57"/>
      <c r="F32" s="57"/>
      <c r="G32" s="58"/>
      <c r="H32" s="59"/>
      <c r="I32" s="60"/>
      <c r="J32" s="61"/>
      <c r="K32" s="62"/>
      <c r="L32" s="63"/>
    </row>
  </sheetData>
  <mergeCells count="24">
    <mergeCell ref="A1:L1"/>
    <mergeCell ref="F12:L12"/>
    <mergeCell ref="A13:A15"/>
    <mergeCell ref="B13:B15"/>
    <mergeCell ref="C13:C15"/>
    <mergeCell ref="D13:D14"/>
    <mergeCell ref="E13:E14"/>
    <mergeCell ref="F13:F14"/>
    <mergeCell ref="G13:J14"/>
    <mergeCell ref="K6:L9"/>
    <mergeCell ref="K13:L14"/>
    <mergeCell ref="B6:J6"/>
    <mergeCell ref="B7:J7"/>
    <mergeCell ref="B8:J8"/>
    <mergeCell ref="B9:J9"/>
    <mergeCell ref="B10:J10"/>
    <mergeCell ref="B11:J11"/>
    <mergeCell ref="B12:E12"/>
    <mergeCell ref="K5:L5"/>
    <mergeCell ref="K10:L11"/>
    <mergeCell ref="B2:J2"/>
    <mergeCell ref="B3:J3"/>
    <mergeCell ref="B4:J4"/>
    <mergeCell ref="B5:J5"/>
  </mergeCells>
  <phoneticPr fontId="0" type="noConversion"/>
  <printOptions horizontalCentered="1"/>
  <pageMargins left="0.31496062992125984" right="0.31496062992125984" top="0.27559055118110237" bottom="0.23622047244094491" header="0.19685039370078741" footer="0.19685039370078741"/>
  <pageSetup paperSize="9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N32"/>
  <sheetViews>
    <sheetView tabSelected="1" view="pageBreakPreview" zoomScaleNormal="100" workbookViewId="0">
      <selection activeCell="O19" sqref="O19"/>
    </sheetView>
  </sheetViews>
  <sheetFormatPr defaultRowHeight="15"/>
  <cols>
    <col min="1" max="1" width="23" customWidth="1"/>
    <col min="2" max="2" width="18.42578125" style="1" customWidth="1"/>
    <col min="3" max="3" width="9.42578125" customWidth="1"/>
    <col min="4" max="10" width="8.7109375" customWidth="1"/>
    <col min="11" max="11" width="10.42578125" style="1" customWidth="1"/>
    <col min="12" max="12" width="8.140625" customWidth="1"/>
  </cols>
  <sheetData>
    <row r="1" spans="1:12" ht="34.5">
      <c r="A1" s="111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3"/>
    </row>
    <row r="2" spans="1:12" ht="15.75">
      <c r="A2" s="8" t="s">
        <v>1</v>
      </c>
      <c r="B2" s="107" t="s">
        <v>25</v>
      </c>
      <c r="C2" s="108"/>
      <c r="D2" s="108"/>
      <c r="E2" s="108"/>
      <c r="F2" s="108"/>
      <c r="G2" s="108"/>
      <c r="H2" s="108"/>
      <c r="I2" s="108"/>
      <c r="J2" s="108"/>
      <c r="K2" s="13" t="s">
        <v>2</v>
      </c>
      <c r="L2" s="14" t="s">
        <v>94</v>
      </c>
    </row>
    <row r="3" spans="1:12" ht="15.75">
      <c r="A3" s="9" t="s">
        <v>3</v>
      </c>
      <c r="B3" s="95" t="s">
        <v>4</v>
      </c>
      <c r="C3" s="96"/>
      <c r="D3" s="96"/>
      <c r="E3" s="96"/>
      <c r="F3" s="96"/>
      <c r="G3" s="96"/>
      <c r="H3" s="96"/>
      <c r="I3" s="96"/>
      <c r="J3" s="96"/>
      <c r="K3" s="15" t="s">
        <v>5</v>
      </c>
      <c r="L3" s="10" t="s">
        <v>95</v>
      </c>
    </row>
    <row r="4" spans="1:12" ht="15.75">
      <c r="A4" s="9" t="s">
        <v>6</v>
      </c>
      <c r="B4" s="109">
        <v>42091</v>
      </c>
      <c r="C4" s="110"/>
      <c r="D4" s="110"/>
      <c r="E4" s="110"/>
      <c r="F4" s="110"/>
      <c r="G4" s="110"/>
      <c r="H4" s="110"/>
      <c r="I4" s="110"/>
      <c r="J4" s="110"/>
      <c r="K4" s="16" t="s">
        <v>7</v>
      </c>
      <c r="L4" s="17"/>
    </row>
    <row r="5" spans="1:12" ht="15.75">
      <c r="A5" s="9" t="s">
        <v>8</v>
      </c>
      <c r="B5" s="95" t="s">
        <v>9</v>
      </c>
      <c r="C5" s="96"/>
      <c r="D5" s="96"/>
      <c r="E5" s="96"/>
      <c r="F5" s="96"/>
      <c r="G5" s="96"/>
      <c r="H5" s="96"/>
      <c r="I5" s="96"/>
      <c r="J5" s="97"/>
      <c r="K5" s="101"/>
      <c r="L5" s="102"/>
    </row>
    <row r="6" spans="1:12" ht="15.75" customHeight="1">
      <c r="A6" s="9" t="s">
        <v>10</v>
      </c>
      <c r="B6" s="95">
        <v>12</v>
      </c>
      <c r="C6" s="96"/>
      <c r="D6" s="96"/>
      <c r="E6" s="96"/>
      <c r="F6" s="96"/>
      <c r="G6" s="96"/>
      <c r="H6" s="96"/>
      <c r="I6" s="96"/>
      <c r="J6" s="96"/>
      <c r="K6" s="133" t="s">
        <v>30</v>
      </c>
      <c r="L6" s="134"/>
    </row>
    <row r="7" spans="1:12" ht="15.75">
      <c r="A7" s="11" t="s">
        <v>11</v>
      </c>
      <c r="B7" s="95" t="s">
        <v>12</v>
      </c>
      <c r="C7" s="96"/>
      <c r="D7" s="96"/>
      <c r="E7" s="96"/>
      <c r="F7" s="96"/>
      <c r="G7" s="96"/>
      <c r="H7" s="96"/>
      <c r="I7" s="96"/>
      <c r="J7" s="96"/>
      <c r="K7" s="135"/>
      <c r="L7" s="136"/>
    </row>
    <row r="8" spans="1:12" ht="15.75">
      <c r="A8" s="11" t="s">
        <v>13</v>
      </c>
      <c r="B8" s="95"/>
      <c r="C8" s="96"/>
      <c r="D8" s="96"/>
      <c r="E8" s="96"/>
      <c r="F8" s="96"/>
      <c r="G8" s="96"/>
      <c r="H8" s="96"/>
      <c r="I8" s="96"/>
      <c r="J8" s="96"/>
      <c r="K8" s="135"/>
      <c r="L8" s="136"/>
    </row>
    <row r="9" spans="1:12" ht="15.75">
      <c r="A9" s="11" t="s">
        <v>14</v>
      </c>
      <c r="B9" s="95"/>
      <c r="C9" s="96"/>
      <c r="D9" s="96"/>
      <c r="E9" s="96"/>
      <c r="F9" s="96"/>
      <c r="G9" s="96"/>
      <c r="H9" s="96"/>
      <c r="I9" s="96"/>
      <c r="J9" s="96"/>
      <c r="K9" s="137"/>
      <c r="L9" s="138"/>
    </row>
    <row r="10" spans="1:12" ht="15.75">
      <c r="A10" s="11" t="s">
        <v>15</v>
      </c>
      <c r="B10" s="95"/>
      <c r="C10" s="96"/>
      <c r="D10" s="96"/>
      <c r="E10" s="96"/>
      <c r="F10" s="96"/>
      <c r="G10" s="96"/>
      <c r="H10" s="96"/>
      <c r="I10" s="96"/>
      <c r="J10" s="97"/>
      <c r="K10" s="103"/>
      <c r="L10" s="104"/>
    </row>
    <row r="11" spans="1:12" ht="15.75">
      <c r="A11" s="9" t="s">
        <v>16</v>
      </c>
      <c r="B11" s="95" t="s">
        <v>96</v>
      </c>
      <c r="C11" s="96"/>
      <c r="D11" s="96"/>
      <c r="E11" s="96"/>
      <c r="F11" s="96"/>
      <c r="G11" s="96"/>
      <c r="H11" s="96"/>
      <c r="I11" s="96"/>
      <c r="J11" s="97"/>
      <c r="K11" s="105"/>
      <c r="L11" s="106"/>
    </row>
    <row r="12" spans="1:12" ht="15.75">
      <c r="A12" s="12" t="s">
        <v>17</v>
      </c>
      <c r="B12" s="98" t="s">
        <v>97</v>
      </c>
      <c r="C12" s="99"/>
      <c r="D12" s="99"/>
      <c r="E12" s="100"/>
      <c r="F12" s="114" t="s">
        <v>39</v>
      </c>
      <c r="G12" s="114"/>
      <c r="H12" s="114"/>
      <c r="I12" s="114"/>
      <c r="J12" s="114"/>
      <c r="K12" s="114"/>
      <c r="L12" s="115"/>
    </row>
    <row r="13" spans="1:12" ht="15.75" customHeight="1">
      <c r="A13" s="116" t="s">
        <v>18</v>
      </c>
      <c r="B13" s="119" t="s">
        <v>19</v>
      </c>
      <c r="C13" s="122" t="s">
        <v>29</v>
      </c>
      <c r="D13" s="125" t="s">
        <v>28</v>
      </c>
      <c r="E13" s="125" t="s">
        <v>27</v>
      </c>
      <c r="F13" s="125" t="s">
        <v>35</v>
      </c>
      <c r="G13" s="127" t="s">
        <v>36</v>
      </c>
      <c r="H13" s="128"/>
      <c r="I13" s="128"/>
      <c r="J13" s="129"/>
      <c r="K13" s="139" t="s">
        <v>20</v>
      </c>
      <c r="L13" s="140"/>
    </row>
    <row r="14" spans="1:12" ht="15.75" customHeight="1">
      <c r="A14" s="117"/>
      <c r="B14" s="120"/>
      <c r="C14" s="123"/>
      <c r="D14" s="126"/>
      <c r="E14" s="126"/>
      <c r="F14" s="126"/>
      <c r="G14" s="130"/>
      <c r="H14" s="131"/>
      <c r="I14" s="131"/>
      <c r="J14" s="132"/>
      <c r="K14" s="141"/>
      <c r="L14" s="142"/>
    </row>
    <row r="15" spans="1:12" ht="18" customHeight="1">
      <c r="A15" s="118"/>
      <c r="B15" s="121"/>
      <c r="C15" s="124"/>
      <c r="D15" s="20" t="s">
        <v>24</v>
      </c>
      <c r="E15" s="20" t="s">
        <v>24</v>
      </c>
      <c r="F15" s="20" t="s">
        <v>24</v>
      </c>
      <c r="G15" s="21" t="s">
        <v>32</v>
      </c>
      <c r="H15" s="22" t="s">
        <v>31</v>
      </c>
      <c r="I15" s="23" t="s">
        <v>33</v>
      </c>
      <c r="J15" s="20" t="s">
        <v>24</v>
      </c>
      <c r="K15" s="7" t="s">
        <v>21</v>
      </c>
      <c r="L15" s="6" t="s">
        <v>22</v>
      </c>
    </row>
    <row r="16" spans="1:12" ht="18" customHeight="1">
      <c r="A16" s="19" t="s">
        <v>62</v>
      </c>
      <c r="B16" s="24" t="s">
        <v>4</v>
      </c>
      <c r="C16" s="25" t="s">
        <v>63</v>
      </c>
      <c r="D16" s="94">
        <v>80</v>
      </c>
      <c r="E16" s="94">
        <v>80</v>
      </c>
      <c r="F16" s="94">
        <v>87</v>
      </c>
      <c r="G16" s="27">
        <v>252</v>
      </c>
      <c r="H16" s="28">
        <v>80.55</v>
      </c>
      <c r="I16" s="29"/>
      <c r="J16" s="39">
        <f t="shared" ref="J16:J27" si="0">G16-H16-I16</f>
        <v>171.45</v>
      </c>
      <c r="K16" s="31">
        <f t="shared" ref="K16:K27" si="1">D16+E16+F16+J16</f>
        <v>418.45</v>
      </c>
      <c r="L16" s="32" t="s">
        <v>68</v>
      </c>
    </row>
    <row r="17" spans="1:14" ht="18" customHeight="1">
      <c r="A17" s="2" t="s">
        <v>98</v>
      </c>
      <c r="B17" s="33" t="s">
        <v>4</v>
      </c>
      <c r="C17" s="34" t="s">
        <v>102</v>
      </c>
      <c r="D17" s="36">
        <v>57</v>
      </c>
      <c r="E17" s="36">
        <v>76</v>
      </c>
      <c r="F17" s="36">
        <v>81</v>
      </c>
      <c r="G17" s="37">
        <v>258</v>
      </c>
      <c r="H17" s="38">
        <v>73.69</v>
      </c>
      <c r="I17" s="29"/>
      <c r="J17" s="154">
        <f t="shared" si="0"/>
        <v>184.31</v>
      </c>
      <c r="K17" s="40">
        <f t="shared" si="1"/>
        <v>398.31</v>
      </c>
      <c r="L17" s="41" t="s">
        <v>34</v>
      </c>
      <c r="N17" s="155"/>
    </row>
    <row r="18" spans="1:14" ht="18" customHeight="1">
      <c r="A18" s="3" t="s">
        <v>43</v>
      </c>
      <c r="B18" s="33" t="s">
        <v>4</v>
      </c>
      <c r="C18" s="34" t="s">
        <v>44</v>
      </c>
      <c r="D18" s="36">
        <v>79</v>
      </c>
      <c r="E18" s="36">
        <v>78</v>
      </c>
      <c r="F18" s="36">
        <v>73</v>
      </c>
      <c r="G18" s="37">
        <v>230</v>
      </c>
      <c r="H18" s="38">
        <v>68.55</v>
      </c>
      <c r="I18" s="29"/>
      <c r="J18" s="39">
        <f t="shared" si="0"/>
        <v>161.44999999999999</v>
      </c>
      <c r="K18" s="42">
        <f t="shared" si="1"/>
        <v>391.45</v>
      </c>
      <c r="L18" s="43" t="s">
        <v>69</v>
      </c>
      <c r="N18" t="s">
        <v>23</v>
      </c>
    </row>
    <row r="19" spans="1:14" ht="18" customHeight="1">
      <c r="A19" s="44" t="s">
        <v>49</v>
      </c>
      <c r="B19" s="33" t="s">
        <v>4</v>
      </c>
      <c r="C19" s="34" t="s">
        <v>103</v>
      </c>
      <c r="D19" s="35">
        <v>85</v>
      </c>
      <c r="E19" s="36">
        <v>69</v>
      </c>
      <c r="F19" s="36">
        <v>79</v>
      </c>
      <c r="G19" s="37">
        <v>252</v>
      </c>
      <c r="H19" s="38">
        <v>102.67</v>
      </c>
      <c r="I19" s="29"/>
      <c r="J19" s="46">
        <f t="shared" si="0"/>
        <v>149.32999999999998</v>
      </c>
      <c r="K19" s="47">
        <f t="shared" si="1"/>
        <v>382.33</v>
      </c>
      <c r="L19" s="48" t="s">
        <v>70</v>
      </c>
    </row>
    <row r="20" spans="1:14" ht="18" customHeight="1">
      <c r="A20" s="2" t="s">
        <v>45</v>
      </c>
      <c r="B20" s="33" t="s">
        <v>4</v>
      </c>
      <c r="C20" s="34" t="s">
        <v>46</v>
      </c>
      <c r="D20" s="36">
        <v>69</v>
      </c>
      <c r="E20" s="35">
        <v>88</v>
      </c>
      <c r="F20" s="35">
        <v>90</v>
      </c>
      <c r="G20" s="37">
        <v>246</v>
      </c>
      <c r="H20" s="38">
        <v>124.31</v>
      </c>
      <c r="I20" s="29"/>
      <c r="J20" s="46">
        <f t="shared" si="0"/>
        <v>121.69</v>
      </c>
      <c r="K20" s="47">
        <f t="shared" si="1"/>
        <v>368.69</v>
      </c>
      <c r="L20" s="49" t="s">
        <v>71</v>
      </c>
    </row>
    <row r="21" spans="1:14" ht="18" customHeight="1">
      <c r="A21" s="2" t="s">
        <v>92</v>
      </c>
      <c r="B21" s="33" t="s">
        <v>4</v>
      </c>
      <c r="C21" s="34" t="s">
        <v>91</v>
      </c>
      <c r="D21" s="36">
        <v>68</v>
      </c>
      <c r="E21" s="36">
        <v>80</v>
      </c>
      <c r="F21" s="36">
        <v>77</v>
      </c>
      <c r="G21" s="37">
        <v>213</v>
      </c>
      <c r="H21" s="38">
        <v>81.16</v>
      </c>
      <c r="I21" s="29"/>
      <c r="J21" s="46">
        <f t="shared" si="0"/>
        <v>131.84</v>
      </c>
      <c r="K21" s="47">
        <f t="shared" si="1"/>
        <v>356.84000000000003</v>
      </c>
      <c r="L21" s="48" t="s">
        <v>72</v>
      </c>
    </row>
    <row r="22" spans="1:14" ht="18" customHeight="1">
      <c r="A22" s="2" t="s">
        <v>54</v>
      </c>
      <c r="B22" s="33" t="s">
        <v>4</v>
      </c>
      <c r="C22" s="34" t="s">
        <v>55</v>
      </c>
      <c r="D22" s="36">
        <v>77</v>
      </c>
      <c r="E22" s="36">
        <v>81</v>
      </c>
      <c r="F22" s="36">
        <v>71</v>
      </c>
      <c r="G22" s="37">
        <v>204</v>
      </c>
      <c r="H22" s="38">
        <v>84.81</v>
      </c>
      <c r="I22" s="29"/>
      <c r="J22" s="46">
        <f t="shared" si="0"/>
        <v>119.19</v>
      </c>
      <c r="K22" s="47">
        <f t="shared" si="1"/>
        <v>348.19</v>
      </c>
      <c r="L22" s="48" t="s">
        <v>73</v>
      </c>
    </row>
    <row r="23" spans="1:14" ht="18" customHeight="1">
      <c r="A23" s="3" t="s">
        <v>47</v>
      </c>
      <c r="B23" s="33" t="s">
        <v>4</v>
      </c>
      <c r="C23" s="34" t="s">
        <v>48</v>
      </c>
      <c r="D23" s="36">
        <v>65</v>
      </c>
      <c r="E23" s="36">
        <v>80</v>
      </c>
      <c r="F23" s="36">
        <v>79</v>
      </c>
      <c r="G23" s="37">
        <v>212</v>
      </c>
      <c r="H23" s="38">
        <v>92.03</v>
      </c>
      <c r="I23" s="29"/>
      <c r="J23" s="46">
        <f t="shared" si="0"/>
        <v>119.97</v>
      </c>
      <c r="K23" s="47">
        <f t="shared" si="1"/>
        <v>343.97</v>
      </c>
      <c r="L23" s="49" t="s">
        <v>74</v>
      </c>
    </row>
    <row r="24" spans="1:14" ht="18" customHeight="1">
      <c r="A24" s="2" t="s">
        <v>58</v>
      </c>
      <c r="B24" s="33" t="s">
        <v>4</v>
      </c>
      <c r="C24" s="34" t="s">
        <v>59</v>
      </c>
      <c r="D24" s="36">
        <v>63</v>
      </c>
      <c r="E24" s="36">
        <v>71</v>
      </c>
      <c r="F24" s="36">
        <v>62</v>
      </c>
      <c r="G24" s="37">
        <v>200</v>
      </c>
      <c r="H24" s="38">
        <v>73.260000000000005</v>
      </c>
      <c r="I24" s="29"/>
      <c r="J24" s="46">
        <f t="shared" si="0"/>
        <v>126.74</v>
      </c>
      <c r="K24" s="47">
        <f t="shared" si="1"/>
        <v>322.74</v>
      </c>
      <c r="L24" s="49" t="s">
        <v>75</v>
      </c>
    </row>
    <row r="25" spans="1:14" ht="18" customHeight="1">
      <c r="A25" s="2" t="s">
        <v>66</v>
      </c>
      <c r="B25" s="33" t="s">
        <v>4</v>
      </c>
      <c r="C25" s="34" t="s">
        <v>67</v>
      </c>
      <c r="D25" s="45">
        <v>73</v>
      </c>
      <c r="E25" s="45">
        <v>87</v>
      </c>
      <c r="F25" s="45">
        <v>26</v>
      </c>
      <c r="G25" s="37">
        <v>201</v>
      </c>
      <c r="H25" s="38">
        <v>87.68</v>
      </c>
      <c r="I25" s="29"/>
      <c r="J25" s="46">
        <f t="shared" si="0"/>
        <v>113.32</v>
      </c>
      <c r="K25" s="47">
        <f t="shared" si="1"/>
        <v>299.32</v>
      </c>
      <c r="L25" s="49" t="s">
        <v>76</v>
      </c>
    </row>
    <row r="26" spans="1:14" ht="18" customHeight="1">
      <c r="A26" s="4" t="s">
        <v>99</v>
      </c>
      <c r="B26" s="33" t="s">
        <v>4</v>
      </c>
      <c r="C26" s="34" t="s">
        <v>104</v>
      </c>
      <c r="D26" s="45">
        <v>78</v>
      </c>
      <c r="E26" s="45">
        <v>78</v>
      </c>
      <c r="F26" s="45">
        <v>83</v>
      </c>
      <c r="G26" s="37">
        <v>187</v>
      </c>
      <c r="H26" s="38">
        <v>126.73</v>
      </c>
      <c r="I26" s="29"/>
      <c r="J26" s="46">
        <f t="shared" si="0"/>
        <v>60.269999999999996</v>
      </c>
      <c r="K26" s="47">
        <f t="shared" si="1"/>
        <v>299.27</v>
      </c>
      <c r="L26" s="49" t="s">
        <v>105</v>
      </c>
    </row>
    <row r="27" spans="1:14" ht="18" customHeight="1">
      <c r="A27" s="2" t="s">
        <v>100</v>
      </c>
      <c r="B27" s="33" t="s">
        <v>101</v>
      </c>
      <c r="C27" s="34"/>
      <c r="D27" s="36">
        <v>43</v>
      </c>
      <c r="E27" s="36">
        <v>39</v>
      </c>
      <c r="F27" s="36">
        <v>20</v>
      </c>
      <c r="G27" s="37">
        <v>189</v>
      </c>
      <c r="H27" s="38">
        <v>77.989999999999995</v>
      </c>
      <c r="I27" s="29"/>
      <c r="J27" s="46">
        <f t="shared" si="0"/>
        <v>111.01</v>
      </c>
      <c r="K27" s="47">
        <f t="shared" si="1"/>
        <v>213.01</v>
      </c>
      <c r="L27" s="49" t="s">
        <v>77</v>
      </c>
    </row>
    <row r="28" spans="1:14" ht="18" customHeight="1">
      <c r="A28" s="2"/>
      <c r="B28" s="33"/>
      <c r="C28" s="34"/>
      <c r="D28" s="36"/>
      <c r="E28" s="36"/>
      <c r="F28" s="52"/>
      <c r="G28" s="53"/>
      <c r="H28" s="38"/>
      <c r="I28" s="54"/>
      <c r="J28" s="46"/>
      <c r="K28" s="47"/>
      <c r="L28" s="49"/>
    </row>
    <row r="29" spans="1:14" ht="18" customHeight="1">
      <c r="A29" s="18"/>
      <c r="B29" s="33"/>
      <c r="C29" s="34"/>
      <c r="D29" s="45"/>
      <c r="E29" s="45"/>
      <c r="F29" s="45"/>
      <c r="G29" s="37"/>
      <c r="H29" s="38"/>
      <c r="I29" s="29"/>
      <c r="J29" s="46"/>
      <c r="K29" s="47"/>
      <c r="L29" s="49"/>
    </row>
    <row r="30" spans="1:14" ht="18" customHeight="1">
      <c r="A30" s="44"/>
      <c r="B30" s="33"/>
      <c r="C30" s="34"/>
      <c r="D30" s="45"/>
      <c r="E30" s="45"/>
      <c r="F30" s="45"/>
      <c r="G30" s="37"/>
      <c r="H30" s="38"/>
      <c r="I30" s="29"/>
      <c r="J30" s="46"/>
      <c r="K30" s="47"/>
      <c r="L30" s="48"/>
    </row>
    <row r="31" spans="1:14" ht="18" customHeight="1">
      <c r="A31" s="2"/>
      <c r="B31" s="33"/>
      <c r="C31" s="34"/>
      <c r="D31" s="45"/>
      <c r="E31" s="45"/>
      <c r="F31" s="45"/>
      <c r="G31" s="37"/>
      <c r="H31" s="38"/>
      <c r="I31" s="29"/>
      <c r="J31" s="46"/>
      <c r="K31" s="47"/>
      <c r="L31" s="48"/>
    </row>
    <row r="32" spans="1:14" ht="18" customHeight="1">
      <c r="A32" s="5"/>
      <c r="B32" s="55"/>
      <c r="C32" s="56"/>
      <c r="D32" s="57"/>
      <c r="E32" s="57"/>
      <c r="F32" s="57"/>
      <c r="G32" s="58"/>
      <c r="H32" s="59"/>
      <c r="I32" s="60"/>
      <c r="J32" s="61"/>
      <c r="K32" s="62"/>
      <c r="L32" s="63"/>
    </row>
  </sheetData>
  <mergeCells count="24">
    <mergeCell ref="B10:J10"/>
    <mergeCell ref="K10:L11"/>
    <mergeCell ref="B11:J11"/>
    <mergeCell ref="A1:L1"/>
    <mergeCell ref="B2:J2"/>
    <mergeCell ref="B3:J3"/>
    <mergeCell ref="B4:J4"/>
    <mergeCell ref="B5:J5"/>
    <mergeCell ref="K5:L5"/>
    <mergeCell ref="B6:J6"/>
    <mergeCell ref="K6:L9"/>
    <mergeCell ref="B7:J7"/>
    <mergeCell ref="B8:J8"/>
    <mergeCell ref="B9:J9"/>
    <mergeCell ref="B12:E12"/>
    <mergeCell ref="F12:L12"/>
    <mergeCell ref="A13:A15"/>
    <mergeCell ref="B13:B15"/>
    <mergeCell ref="C13:C15"/>
    <mergeCell ref="D13:D14"/>
    <mergeCell ref="E13:E14"/>
    <mergeCell ref="F13:F14"/>
    <mergeCell ref="G13:J14"/>
    <mergeCell ref="K13:L14"/>
  </mergeCells>
  <printOptions horizontalCentered="1"/>
  <pageMargins left="0.31496062992125984" right="0.31496062992125984" top="0.27559055118110237" bottom="0.23622047244094491" header="0.19685039370078741" footer="0.19685039370078741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MKŠ 2012</vt:lpstr>
      <vt:lpstr>MKŠ 2013</vt:lpstr>
      <vt:lpstr>MKŠ 2014</vt:lpstr>
      <vt:lpstr>MKŠ 2015</vt:lpstr>
      <vt:lpstr>'MKŠ 2012'!Oblast_tisku</vt:lpstr>
      <vt:lpstr>'MKŠ 2013'!Oblast_tisku</vt:lpstr>
      <vt:lpstr>'MKŠ 2014'!Oblast_tisku</vt:lpstr>
      <vt:lpstr>'MKŠ 2015'!Oblast_tisku</vt:lpstr>
    </vt:vector>
  </TitlesOfParts>
  <Company>Belohl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Belohl</dc:creator>
  <cp:lastModifiedBy>Administrator</cp:lastModifiedBy>
  <cp:lastPrinted>2013-03-30T14:06:59Z</cp:lastPrinted>
  <dcterms:created xsi:type="dcterms:W3CDTF">2009-04-05T15:18:49Z</dcterms:created>
  <dcterms:modified xsi:type="dcterms:W3CDTF">2015-03-29T10:30:50Z</dcterms:modified>
</cp:coreProperties>
</file>